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<sst xmlns="http://schemas.openxmlformats.org/spreadsheetml/2006/main" count="98" uniqueCount="90">
  <si>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r>
      <t>明光市2021年中央财政农业生产社会化服务项目服务主体登记</t>
    </r>
    <r>
      <rPr>
        <sz val="18"/>
        <rFont val="宋体"/>
        <family val="0"/>
      </rPr>
      <t>表</t>
    </r>
  </si>
  <si>
    <t xml:space="preserve">                                                                                                     单位：亩</t>
  </si>
  <si>
    <t>序号</t>
  </si>
  <si>
    <t>服务主体名称</t>
  </si>
  <si>
    <t>法人代表</t>
  </si>
  <si>
    <t>水稻机插秧</t>
  </si>
  <si>
    <t>水稻无人机飞防</t>
  </si>
  <si>
    <t>小麦秸秆打捆离田</t>
  </si>
  <si>
    <t>艾草机收打捆</t>
  </si>
  <si>
    <t>小农户 面积</t>
  </si>
  <si>
    <t>规模经营主体</t>
  </si>
  <si>
    <t>小计</t>
  </si>
  <si>
    <t>小农户面积</t>
  </si>
  <si>
    <t>明光市映山康源水稻专业合作社</t>
  </si>
  <si>
    <t>高春永</t>
  </si>
  <si>
    <t>明光市晓云植保服务有限公司</t>
  </si>
  <si>
    <t>董小云</t>
  </si>
  <si>
    <t>明光市老马岗农机专业合作社</t>
  </si>
  <si>
    <t>高夕磊</t>
  </si>
  <si>
    <t>明光市张八岭镇岭南利民农机专业合作社</t>
  </si>
  <si>
    <t>刘玉才</t>
  </si>
  <si>
    <t>明光市众农鑫农业农民专业合作社</t>
  </si>
  <si>
    <t>付刚</t>
  </si>
  <si>
    <t>明光市柳巷镇小麦种植专业合作社</t>
  </si>
  <si>
    <t>李玉红</t>
  </si>
  <si>
    <t>明光市潘村镇大光农机专业合作社</t>
  </si>
  <si>
    <t>陈志忠</t>
  </si>
  <si>
    <t>明光市女山湖镇五户农机合作社</t>
  </si>
  <si>
    <t>季德元</t>
  </si>
  <si>
    <t>明光市翠岭农业专业合作社</t>
  </si>
  <si>
    <t>黄凯</t>
  </si>
  <si>
    <t>明光市石坝镇富民农业科技专业合作社</t>
  </si>
  <si>
    <t>王怀三</t>
  </si>
  <si>
    <t>明光市小瑞农机专业合作社</t>
  </si>
  <si>
    <t>黄瑞</t>
  </si>
  <si>
    <t>明光市石坝镇尹氏种植专业合作社</t>
  </si>
  <si>
    <t>尹其杰</t>
  </si>
  <si>
    <t>明光市大红农机服务有限公司</t>
  </si>
  <si>
    <t>张明</t>
  </si>
  <si>
    <t>明光市玉璧农业种植专业合作社</t>
  </si>
  <si>
    <t>唐玉学</t>
  </si>
  <si>
    <t>明光市桥头镇佳升农业科技合作社</t>
  </si>
  <si>
    <t>张磊</t>
  </si>
  <si>
    <t>明光市希望机插秧农民专业合作社</t>
  </si>
  <si>
    <t>梅献敏</t>
  </si>
  <si>
    <t>明光市桥头镇益农农业科技专业合作社</t>
  </si>
  <si>
    <t>陈家龙</t>
  </si>
  <si>
    <t>明光市女山湖镇五丰农业专业合作社</t>
  </si>
  <si>
    <t>卞玉贵</t>
  </si>
  <si>
    <t>明光市潘村建民农机专业合作社</t>
  </si>
  <si>
    <t>王建强</t>
  </si>
  <si>
    <t>明光市石坝供销合作社有限公司</t>
  </si>
  <si>
    <t>李纯渠</t>
  </si>
  <si>
    <t>明光市潘村镇广银养殖农民专业合作社</t>
  </si>
  <si>
    <t>范广银</t>
  </si>
  <si>
    <t>明光市古沛镇周杨农业服务专业合作社</t>
  </si>
  <si>
    <t>杨国宝</t>
  </si>
  <si>
    <t>明光市古沛镇农业科技专业合作社</t>
  </si>
  <si>
    <t>柏跃祥</t>
  </si>
  <si>
    <t>明光市小刚农机合作社</t>
  </si>
  <si>
    <t>戴小刚</t>
  </si>
  <si>
    <t>明光市石坝兴农种植专业合作社</t>
  </si>
  <si>
    <t>徐正海</t>
  </si>
  <si>
    <t>明光市涧溪镇蒲塘瓜果农民专业合作社</t>
  </si>
  <si>
    <t>柏长城</t>
  </si>
  <si>
    <t>明光市志诚农机专业合作社</t>
  </si>
  <si>
    <t>史保成</t>
  </si>
  <si>
    <t>明光市陈刚农机专业服务专业合作社</t>
  </si>
  <si>
    <t>陈刚</t>
  </si>
  <si>
    <t>明光市桥蒲农民种养殖专业合作社</t>
  </si>
  <si>
    <t>卞泽西</t>
  </si>
  <si>
    <t>明光市柳巷镇迪根农机专业合作社</t>
  </si>
  <si>
    <t>范迪根</t>
  </si>
  <si>
    <t>明光市农源农作物专业合作社</t>
  </si>
  <si>
    <t>房庆虎</t>
  </si>
  <si>
    <t>明光市荣连农机专业合作社</t>
  </si>
  <si>
    <t>戴荣连</t>
  </si>
  <si>
    <t>明光市石坝正平农机专业服务合作社</t>
  </si>
  <si>
    <t>黄正平</t>
  </si>
  <si>
    <t>明光市臻艾农业开发有限公司</t>
  </si>
  <si>
    <t>孙延标</t>
  </si>
  <si>
    <t>明光市茂邦虾蟹稻菜果养殖专业合作社</t>
  </si>
  <si>
    <t>范迪海</t>
  </si>
  <si>
    <t>安徽永缘艾业有限公司</t>
  </si>
  <si>
    <t>李松</t>
  </si>
  <si>
    <t>明光市富民农机服务专业合作社</t>
  </si>
  <si>
    <t>杨步科</t>
  </si>
  <si>
    <t>明光市石坝镇龙山蔬菜瓜果农民专业合作社</t>
  </si>
  <si>
    <t>陆本姚</t>
  </si>
  <si>
    <t xml:space="preserve">  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</si>
</sst>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8"/>
      <name val="宋体"/>
      <family val="0"/>
    </font>
    <font>
      <sz val="12"/>
      <name val="楷体"/>
      <family val="3"/>
    </font>
    <font>
      <sz val="12"/>
      <name val="黑体"/>
      <family val="3"/>
    </font>
    <font>
      <sz val="9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sz val="9"/>
      <name val="Cambria"/>
      <family val="0"/>
    </font>
    <font>
      <b/>
      <sz val="9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4.625" style="0" customWidth="1"/>
    <col min="2" max="2" width="15.75390625" style="0" customWidth="1"/>
    <col min="3" max="3" width="9.00390625" style="0" customWidth="1"/>
    <col min="4" max="4" width="6.00390625" style="0" customWidth="1"/>
    <col min="5" max="5" width="6.625" style="0" customWidth="1"/>
    <col min="6" max="6" width="6.50390625" style="0" customWidth="1"/>
    <col min="7" max="7" width="5.75390625" style="0" customWidth="1"/>
    <col min="8" max="8" width="6.625" style="0" customWidth="1"/>
    <col min="9" max="9" width="7.50390625" style="0" customWidth="1"/>
    <col min="10" max="10" width="7.75390625" style="0" customWidth="1"/>
    <col min="11" max="11" width="7.00390625" style="0" customWidth="1"/>
    <col min="12" max="12" width="9.50390625" style="0" customWidth="1"/>
    <col min="13" max="13" width="6.125" style="0" customWidth="1"/>
    <col min="14" max="14" width="6.50390625" style="0" customWidth="1"/>
    <col min="15" max="15" width="6.875" style="0" customWidth="1"/>
    <col min="16" max="16" width="10.00390625" style="0" customWidth="1"/>
    <col min="17" max="17" width="11.375" style="0" customWidth="1"/>
  </cols>
  <sheetData>
    <row r="1" spans="1:3" ht="14.25">
      <c r="A1" s="1"/>
      <c r="B1" s="2"/>
      <c r="C1" s="2"/>
    </row>
    <row r="2" spans="1:15" ht="3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2.25" customHeight="1">
      <c r="A4" s="5" t="s">
        <v>2</v>
      </c>
      <c r="B4" s="6" t="s">
        <v>3</v>
      </c>
      <c r="C4" s="7" t="s">
        <v>4</v>
      </c>
      <c r="D4" s="5" t="s">
        <v>5</v>
      </c>
      <c r="E4" s="5"/>
      <c r="F4" s="5"/>
      <c r="G4" s="5" t="s">
        <v>6</v>
      </c>
      <c r="H4" s="5"/>
      <c r="I4" s="5"/>
      <c r="J4" s="5" t="s">
        <v>7</v>
      </c>
      <c r="K4" s="5"/>
      <c r="L4" s="5"/>
      <c r="M4" s="5" t="s">
        <v>8</v>
      </c>
      <c r="N4" s="5"/>
      <c r="O4" s="5"/>
    </row>
    <row r="5" spans="1:15" ht="39" customHeight="1">
      <c r="A5" s="5"/>
      <c r="B5" s="6"/>
      <c r="C5" s="8"/>
      <c r="D5" s="9" t="s">
        <v>9</v>
      </c>
      <c r="E5" s="9" t="s">
        <v>10</v>
      </c>
      <c r="F5" s="9" t="s">
        <v>11</v>
      </c>
      <c r="G5" s="9" t="s">
        <v>12</v>
      </c>
      <c r="H5" s="9" t="s">
        <v>10</v>
      </c>
      <c r="I5" s="9" t="s">
        <v>11</v>
      </c>
      <c r="J5" s="9" t="s">
        <v>9</v>
      </c>
      <c r="K5" s="9" t="s">
        <v>10</v>
      </c>
      <c r="L5" s="22" t="s">
        <v>11</v>
      </c>
      <c r="M5" s="9" t="s">
        <v>12</v>
      </c>
      <c r="N5" s="9" t="s">
        <v>10</v>
      </c>
      <c r="O5" s="9" t="s">
        <v>11</v>
      </c>
    </row>
    <row r="6" spans="1:15" ht="27.75" customHeight="1">
      <c r="A6" s="10">
        <v>1</v>
      </c>
      <c r="B6" s="11" t="s">
        <v>13</v>
      </c>
      <c r="C6" s="12" t="s">
        <v>14</v>
      </c>
      <c r="D6" s="13">
        <v>450</v>
      </c>
      <c r="E6" s="13">
        <v>350</v>
      </c>
      <c r="F6" s="14">
        <f>D6+E6</f>
        <v>800</v>
      </c>
      <c r="G6" s="13">
        <v>1500</v>
      </c>
      <c r="H6" s="13">
        <v>3500</v>
      </c>
      <c r="I6" s="14">
        <f>G6+H6</f>
        <v>5000</v>
      </c>
      <c r="J6" s="13"/>
      <c r="K6" s="13"/>
      <c r="L6" s="14">
        <f>J6+K6</f>
        <v>0</v>
      </c>
      <c r="M6" s="13"/>
      <c r="N6" s="13"/>
      <c r="O6" s="14">
        <f>M6+N6</f>
        <v>0</v>
      </c>
    </row>
    <row r="7" spans="1:15" ht="27.75" customHeight="1">
      <c r="A7" s="10">
        <v>2</v>
      </c>
      <c r="B7" s="11" t="s">
        <v>15</v>
      </c>
      <c r="C7" s="12" t="s">
        <v>16</v>
      </c>
      <c r="D7" s="13"/>
      <c r="E7" s="13"/>
      <c r="F7" s="14">
        <f aca="true" t="shared" si="0" ref="F7:F49">D7+E7</f>
        <v>0</v>
      </c>
      <c r="G7" s="13">
        <v>15000</v>
      </c>
      <c r="H7" s="13">
        <v>20000</v>
      </c>
      <c r="I7" s="14">
        <f aca="true" t="shared" si="1" ref="I7:I49">G7+H7</f>
        <v>35000</v>
      </c>
      <c r="J7" s="13"/>
      <c r="K7" s="13"/>
      <c r="L7" s="14">
        <f aca="true" t="shared" si="2" ref="L7:L49">J7+K7</f>
        <v>0</v>
      </c>
      <c r="M7" s="13"/>
      <c r="N7" s="13"/>
      <c r="O7" s="14">
        <f aca="true" t="shared" si="3" ref="O7:O49">M7+N7</f>
        <v>0</v>
      </c>
    </row>
    <row r="8" spans="1:15" ht="27.75" customHeight="1">
      <c r="A8" s="10">
        <v>3</v>
      </c>
      <c r="B8" s="11" t="s">
        <v>17</v>
      </c>
      <c r="C8" s="12" t="s">
        <v>18</v>
      </c>
      <c r="D8" s="13">
        <v>500</v>
      </c>
      <c r="E8" s="13">
        <v>3000</v>
      </c>
      <c r="F8" s="14">
        <f t="shared" si="0"/>
        <v>3500</v>
      </c>
      <c r="G8" s="13">
        <v>4000</v>
      </c>
      <c r="H8" s="13">
        <v>11000</v>
      </c>
      <c r="I8" s="14">
        <f t="shared" si="1"/>
        <v>15000</v>
      </c>
      <c r="J8" s="13">
        <v>8000</v>
      </c>
      <c r="K8" s="13"/>
      <c r="L8" s="14">
        <f t="shared" si="2"/>
        <v>8000</v>
      </c>
      <c r="M8" s="13"/>
      <c r="N8" s="13"/>
      <c r="O8" s="14">
        <f t="shared" si="3"/>
        <v>0</v>
      </c>
    </row>
    <row r="9" spans="1:15" ht="27.75" customHeight="1">
      <c r="A9" s="10">
        <v>4</v>
      </c>
      <c r="B9" s="11" t="s">
        <v>19</v>
      </c>
      <c r="C9" s="12" t="s">
        <v>20</v>
      </c>
      <c r="D9" s="13">
        <v>2800</v>
      </c>
      <c r="E9" s="13">
        <v>1200</v>
      </c>
      <c r="F9" s="14">
        <f t="shared" si="0"/>
        <v>4000</v>
      </c>
      <c r="G9" s="13">
        <v>2000</v>
      </c>
      <c r="H9" s="13">
        <v>1000</v>
      </c>
      <c r="I9" s="14">
        <f t="shared" si="1"/>
        <v>3000</v>
      </c>
      <c r="J9" s="13"/>
      <c r="K9" s="13"/>
      <c r="L9" s="14">
        <f t="shared" si="2"/>
        <v>0</v>
      </c>
      <c r="M9" s="13"/>
      <c r="N9" s="13"/>
      <c r="O9" s="14">
        <f t="shared" si="3"/>
        <v>0</v>
      </c>
    </row>
    <row r="10" spans="1:15" ht="27.75" customHeight="1">
      <c r="A10" s="10">
        <v>5</v>
      </c>
      <c r="B10" s="11" t="s">
        <v>21</v>
      </c>
      <c r="C10" s="12" t="s">
        <v>22</v>
      </c>
      <c r="D10" s="13">
        <v>1000</v>
      </c>
      <c r="E10" s="13">
        <v>3500</v>
      </c>
      <c r="F10" s="14">
        <f t="shared" si="0"/>
        <v>4500</v>
      </c>
      <c r="G10" s="13">
        <v>4600</v>
      </c>
      <c r="H10" s="13">
        <v>18400</v>
      </c>
      <c r="I10" s="14">
        <f t="shared" si="1"/>
        <v>23000</v>
      </c>
      <c r="J10" s="17">
        <v>6400</v>
      </c>
      <c r="K10" s="17">
        <v>1600</v>
      </c>
      <c r="L10" s="14">
        <f t="shared" si="2"/>
        <v>8000</v>
      </c>
      <c r="M10" s="13">
        <v>350</v>
      </c>
      <c r="N10" s="13">
        <v>580</v>
      </c>
      <c r="O10" s="14">
        <f t="shared" si="3"/>
        <v>930</v>
      </c>
    </row>
    <row r="11" spans="1:15" ht="27.75" customHeight="1">
      <c r="A11" s="10">
        <v>6</v>
      </c>
      <c r="B11" s="11" t="s">
        <v>23</v>
      </c>
      <c r="C11" s="12" t="s">
        <v>24</v>
      </c>
      <c r="D11" s="13">
        <v>1500</v>
      </c>
      <c r="E11" s="13">
        <v>900</v>
      </c>
      <c r="F11" s="14">
        <f t="shared" si="0"/>
        <v>2400</v>
      </c>
      <c r="G11" s="13">
        <v>6000</v>
      </c>
      <c r="H11" s="13">
        <v>3500</v>
      </c>
      <c r="I11" s="14">
        <f t="shared" si="1"/>
        <v>9500</v>
      </c>
      <c r="J11" s="17">
        <v>6400</v>
      </c>
      <c r="K11" s="17">
        <v>1600</v>
      </c>
      <c r="L11" s="14">
        <f t="shared" si="2"/>
        <v>8000</v>
      </c>
      <c r="M11" s="13">
        <v>125</v>
      </c>
      <c r="N11" s="13">
        <v>175</v>
      </c>
      <c r="O11" s="14">
        <f t="shared" si="3"/>
        <v>300</v>
      </c>
    </row>
    <row r="12" spans="1:15" ht="27.75" customHeight="1">
      <c r="A12" s="10">
        <v>7</v>
      </c>
      <c r="B12" s="11" t="s">
        <v>25</v>
      </c>
      <c r="C12" s="12" t="s">
        <v>26</v>
      </c>
      <c r="D12" s="13"/>
      <c r="E12" s="13"/>
      <c r="F12" s="14">
        <f t="shared" si="0"/>
        <v>0</v>
      </c>
      <c r="G12" s="13"/>
      <c r="H12" s="13"/>
      <c r="I12" s="14">
        <f t="shared" si="1"/>
        <v>0</v>
      </c>
      <c r="J12" s="17">
        <v>6400</v>
      </c>
      <c r="K12" s="17">
        <v>1600</v>
      </c>
      <c r="L12" s="14">
        <f t="shared" si="2"/>
        <v>8000</v>
      </c>
      <c r="M12" s="13"/>
      <c r="N12" s="13"/>
      <c r="O12" s="14">
        <f t="shared" si="3"/>
        <v>0</v>
      </c>
    </row>
    <row r="13" spans="1:15" ht="27.75" customHeight="1">
      <c r="A13" s="10">
        <v>8</v>
      </c>
      <c r="B13" s="11" t="s">
        <v>27</v>
      </c>
      <c r="C13" s="12" t="s">
        <v>28</v>
      </c>
      <c r="D13" s="13">
        <v>3200</v>
      </c>
      <c r="E13" s="13">
        <v>600</v>
      </c>
      <c r="F13" s="14">
        <f t="shared" si="0"/>
        <v>3800</v>
      </c>
      <c r="G13" s="13">
        <v>3000</v>
      </c>
      <c r="H13" s="13">
        <v>15000</v>
      </c>
      <c r="I13" s="14">
        <f t="shared" si="1"/>
        <v>18000</v>
      </c>
      <c r="J13" s="13">
        <v>6000</v>
      </c>
      <c r="K13" s="13">
        <v>1500</v>
      </c>
      <c r="L13" s="14">
        <f t="shared" si="2"/>
        <v>7500</v>
      </c>
      <c r="M13" s="13"/>
      <c r="N13" s="13"/>
      <c r="O13" s="14">
        <f t="shared" si="3"/>
        <v>0</v>
      </c>
    </row>
    <row r="14" spans="1:15" ht="27.75" customHeight="1">
      <c r="A14" s="10">
        <v>9</v>
      </c>
      <c r="B14" s="11" t="s">
        <v>29</v>
      </c>
      <c r="C14" s="12" t="s">
        <v>30</v>
      </c>
      <c r="D14" s="13">
        <v>3000</v>
      </c>
      <c r="E14" s="13">
        <v>1100</v>
      </c>
      <c r="F14" s="14">
        <f t="shared" si="0"/>
        <v>4100</v>
      </c>
      <c r="G14" s="13"/>
      <c r="H14" s="13"/>
      <c r="I14" s="14">
        <f t="shared" si="1"/>
        <v>0</v>
      </c>
      <c r="J14" s="13"/>
      <c r="K14" s="13"/>
      <c r="L14" s="14">
        <f t="shared" si="2"/>
        <v>0</v>
      </c>
      <c r="M14" s="13"/>
      <c r="N14" s="13"/>
      <c r="O14" s="14">
        <f t="shared" si="3"/>
        <v>0</v>
      </c>
    </row>
    <row r="15" spans="1:15" ht="27.75" customHeight="1">
      <c r="A15" s="10">
        <v>10</v>
      </c>
      <c r="B15" s="11" t="s">
        <v>31</v>
      </c>
      <c r="C15" s="12" t="s">
        <v>32</v>
      </c>
      <c r="D15" s="13">
        <v>7500</v>
      </c>
      <c r="E15" s="13">
        <v>2500</v>
      </c>
      <c r="F15" s="14">
        <f t="shared" si="0"/>
        <v>10000</v>
      </c>
      <c r="G15" s="13">
        <v>4000</v>
      </c>
      <c r="H15" s="13">
        <v>6000</v>
      </c>
      <c r="I15" s="14">
        <f t="shared" si="1"/>
        <v>10000</v>
      </c>
      <c r="J15" s="13"/>
      <c r="K15" s="13"/>
      <c r="L15" s="14">
        <f t="shared" si="2"/>
        <v>0</v>
      </c>
      <c r="M15" s="13"/>
      <c r="N15" s="13"/>
      <c r="O15" s="14">
        <f t="shared" si="3"/>
        <v>0</v>
      </c>
    </row>
    <row r="16" spans="1:15" ht="27.75" customHeight="1">
      <c r="A16" s="10">
        <v>11</v>
      </c>
      <c r="B16" s="11" t="s">
        <v>33</v>
      </c>
      <c r="C16" s="12" t="s">
        <v>34</v>
      </c>
      <c r="D16" s="13"/>
      <c r="E16" s="13"/>
      <c r="F16" s="14">
        <f t="shared" si="0"/>
        <v>0</v>
      </c>
      <c r="G16" s="13"/>
      <c r="H16" s="13"/>
      <c r="I16" s="14">
        <f t="shared" si="1"/>
        <v>0</v>
      </c>
      <c r="J16" s="13"/>
      <c r="K16" s="13"/>
      <c r="L16" s="14">
        <f t="shared" si="2"/>
        <v>0</v>
      </c>
      <c r="M16" s="13">
        <v>1200</v>
      </c>
      <c r="N16" s="13">
        <v>600</v>
      </c>
      <c r="O16" s="14">
        <f t="shared" si="3"/>
        <v>1800</v>
      </c>
    </row>
    <row r="17" spans="1:15" ht="27.75" customHeight="1">
      <c r="A17" s="10">
        <v>12</v>
      </c>
      <c r="B17" s="11" t="s">
        <v>35</v>
      </c>
      <c r="C17" s="12" t="s">
        <v>36</v>
      </c>
      <c r="D17" s="13">
        <v>3000</v>
      </c>
      <c r="E17" s="13">
        <v>1500</v>
      </c>
      <c r="F17" s="14">
        <f t="shared" si="0"/>
        <v>4500</v>
      </c>
      <c r="G17" s="13">
        <v>1500</v>
      </c>
      <c r="H17" s="13">
        <v>4500</v>
      </c>
      <c r="I17" s="14">
        <f t="shared" si="1"/>
        <v>6000</v>
      </c>
      <c r="J17" s="13"/>
      <c r="K17" s="13"/>
      <c r="L17" s="14">
        <f t="shared" si="2"/>
        <v>0</v>
      </c>
      <c r="M17" s="13"/>
      <c r="N17" s="13"/>
      <c r="O17" s="14">
        <f t="shared" si="3"/>
        <v>0</v>
      </c>
    </row>
    <row r="18" spans="1:15" ht="27.75" customHeight="1">
      <c r="A18" s="10">
        <v>13</v>
      </c>
      <c r="B18" s="11" t="s">
        <v>37</v>
      </c>
      <c r="C18" s="12" t="s">
        <v>38</v>
      </c>
      <c r="D18" s="13">
        <v>1000</v>
      </c>
      <c r="E18" s="13">
        <v>800</v>
      </c>
      <c r="F18" s="14">
        <f t="shared" si="0"/>
        <v>1800</v>
      </c>
      <c r="G18" s="13"/>
      <c r="H18" s="13"/>
      <c r="I18" s="14">
        <f t="shared" si="1"/>
        <v>0</v>
      </c>
      <c r="J18" s="13">
        <v>600</v>
      </c>
      <c r="K18" s="13">
        <v>200</v>
      </c>
      <c r="L18" s="14">
        <f t="shared" si="2"/>
        <v>800</v>
      </c>
      <c r="M18" s="13"/>
      <c r="N18" s="13"/>
      <c r="O18" s="14">
        <f t="shared" si="3"/>
        <v>0</v>
      </c>
    </row>
    <row r="19" spans="1:15" ht="27.75" customHeight="1">
      <c r="A19" s="10">
        <v>14</v>
      </c>
      <c r="B19" s="11" t="s">
        <v>39</v>
      </c>
      <c r="C19" s="12" t="s">
        <v>40</v>
      </c>
      <c r="D19" s="13">
        <v>500</v>
      </c>
      <c r="E19" s="13">
        <v>300</v>
      </c>
      <c r="F19" s="14">
        <f t="shared" si="0"/>
        <v>800</v>
      </c>
      <c r="G19" s="13">
        <v>20000</v>
      </c>
      <c r="H19" s="13">
        <v>10000</v>
      </c>
      <c r="I19" s="14">
        <f t="shared" si="1"/>
        <v>30000</v>
      </c>
      <c r="J19" s="17">
        <v>6400</v>
      </c>
      <c r="K19" s="17">
        <v>1600</v>
      </c>
      <c r="L19" s="14">
        <f t="shared" si="2"/>
        <v>8000</v>
      </c>
      <c r="M19" s="13">
        <v>100</v>
      </c>
      <c r="N19" s="13">
        <v>200</v>
      </c>
      <c r="O19" s="14">
        <f t="shared" si="3"/>
        <v>300</v>
      </c>
    </row>
    <row r="20" spans="1:15" ht="27.75" customHeight="1">
      <c r="A20" s="10">
        <v>15</v>
      </c>
      <c r="B20" s="11" t="s">
        <v>41</v>
      </c>
      <c r="C20" s="12" t="s">
        <v>42</v>
      </c>
      <c r="D20" s="13">
        <v>1500</v>
      </c>
      <c r="E20" s="13"/>
      <c r="F20" s="14">
        <f t="shared" si="0"/>
        <v>1500</v>
      </c>
      <c r="G20" s="13"/>
      <c r="H20" s="13"/>
      <c r="I20" s="14">
        <f t="shared" si="1"/>
        <v>0</v>
      </c>
      <c r="J20" s="13"/>
      <c r="K20" s="13"/>
      <c r="L20" s="14">
        <f t="shared" si="2"/>
        <v>0</v>
      </c>
      <c r="M20" s="13"/>
      <c r="N20" s="13"/>
      <c r="O20" s="14">
        <f t="shared" si="3"/>
        <v>0</v>
      </c>
    </row>
    <row r="21" spans="1:15" ht="27.75" customHeight="1">
      <c r="A21" s="10">
        <v>16</v>
      </c>
      <c r="B21" s="11" t="s">
        <v>43</v>
      </c>
      <c r="C21" s="12" t="s">
        <v>44</v>
      </c>
      <c r="D21" s="13">
        <v>1200</v>
      </c>
      <c r="E21" s="13">
        <v>400</v>
      </c>
      <c r="F21" s="14">
        <f t="shared" si="0"/>
        <v>1600</v>
      </c>
      <c r="G21" s="13"/>
      <c r="H21" s="13"/>
      <c r="I21" s="14">
        <f t="shared" si="1"/>
        <v>0</v>
      </c>
      <c r="J21" s="13"/>
      <c r="K21" s="13"/>
      <c r="L21" s="14">
        <f t="shared" si="2"/>
        <v>0</v>
      </c>
      <c r="M21" s="13"/>
      <c r="N21" s="13"/>
      <c r="O21" s="14">
        <f t="shared" si="3"/>
        <v>0</v>
      </c>
    </row>
    <row r="22" spans="1:15" ht="27.75" customHeight="1">
      <c r="A22" s="10">
        <v>17</v>
      </c>
      <c r="B22" s="11" t="s">
        <v>45</v>
      </c>
      <c r="C22" s="12" t="s">
        <v>46</v>
      </c>
      <c r="D22" s="13">
        <v>1200</v>
      </c>
      <c r="E22" s="13">
        <v>600</v>
      </c>
      <c r="F22" s="14">
        <f t="shared" si="0"/>
        <v>1800</v>
      </c>
      <c r="G22" s="13"/>
      <c r="H22" s="13"/>
      <c r="I22" s="14">
        <f t="shared" si="1"/>
        <v>0</v>
      </c>
      <c r="J22" s="13"/>
      <c r="K22" s="13"/>
      <c r="L22" s="14">
        <f t="shared" si="2"/>
        <v>0</v>
      </c>
      <c r="M22" s="13"/>
      <c r="N22" s="13"/>
      <c r="O22" s="14">
        <f t="shared" si="3"/>
        <v>0</v>
      </c>
    </row>
    <row r="23" spans="1:15" ht="27.75" customHeight="1">
      <c r="A23" s="10">
        <v>18</v>
      </c>
      <c r="B23" s="11" t="s">
        <v>47</v>
      </c>
      <c r="C23" s="12" t="s">
        <v>48</v>
      </c>
      <c r="D23" s="13">
        <v>2000</v>
      </c>
      <c r="E23" s="13">
        <v>1500</v>
      </c>
      <c r="F23" s="14">
        <f t="shared" si="0"/>
        <v>3500</v>
      </c>
      <c r="G23" s="13">
        <v>16000</v>
      </c>
      <c r="H23" s="13">
        <v>15000</v>
      </c>
      <c r="I23" s="14">
        <f t="shared" si="1"/>
        <v>31000</v>
      </c>
      <c r="J23" s="13"/>
      <c r="K23" s="13"/>
      <c r="L23" s="14">
        <f t="shared" si="2"/>
        <v>0</v>
      </c>
      <c r="M23" s="13"/>
      <c r="N23" s="13"/>
      <c r="O23" s="14">
        <f t="shared" si="3"/>
        <v>0</v>
      </c>
    </row>
    <row r="24" spans="1:15" ht="27.75" customHeight="1">
      <c r="A24" s="10">
        <v>19</v>
      </c>
      <c r="B24" s="15" t="s">
        <v>49</v>
      </c>
      <c r="C24" s="16" t="s">
        <v>50</v>
      </c>
      <c r="D24" s="17"/>
      <c r="E24" s="17"/>
      <c r="F24" s="18">
        <f t="shared" si="0"/>
        <v>0</v>
      </c>
      <c r="G24" s="17"/>
      <c r="H24" s="17"/>
      <c r="I24" s="18">
        <f t="shared" si="1"/>
        <v>0</v>
      </c>
      <c r="J24" s="17">
        <v>6400</v>
      </c>
      <c r="K24" s="17">
        <v>1600</v>
      </c>
      <c r="L24" s="18">
        <f t="shared" si="2"/>
        <v>8000</v>
      </c>
      <c r="M24" s="17"/>
      <c r="N24" s="17"/>
      <c r="O24" s="14">
        <f t="shared" si="3"/>
        <v>0</v>
      </c>
    </row>
    <row r="25" spans="1:15" ht="27.75" customHeight="1">
      <c r="A25" s="10">
        <v>20</v>
      </c>
      <c r="B25" s="15" t="s">
        <v>51</v>
      </c>
      <c r="C25" s="16" t="s">
        <v>52</v>
      </c>
      <c r="D25" s="17"/>
      <c r="E25" s="17"/>
      <c r="F25" s="18">
        <f t="shared" si="0"/>
        <v>0</v>
      </c>
      <c r="G25" s="17"/>
      <c r="H25" s="17"/>
      <c r="I25" s="18">
        <f t="shared" si="1"/>
        <v>0</v>
      </c>
      <c r="J25" s="17"/>
      <c r="K25" s="17"/>
      <c r="L25" s="18">
        <f t="shared" si="2"/>
        <v>0</v>
      </c>
      <c r="M25" s="17">
        <v>8000</v>
      </c>
      <c r="N25" s="17">
        <v>4000</v>
      </c>
      <c r="O25" s="14">
        <f t="shared" si="3"/>
        <v>12000</v>
      </c>
    </row>
    <row r="26" spans="1:15" ht="24.75" customHeight="1">
      <c r="A26" s="10">
        <v>21</v>
      </c>
      <c r="B26" s="15" t="s">
        <v>53</v>
      </c>
      <c r="C26" s="16" t="s">
        <v>54</v>
      </c>
      <c r="D26" s="17"/>
      <c r="E26" s="17"/>
      <c r="F26" s="18">
        <f t="shared" si="0"/>
        <v>0</v>
      </c>
      <c r="G26" s="17">
        <v>13000</v>
      </c>
      <c r="H26" s="17">
        <v>7000</v>
      </c>
      <c r="I26" s="18">
        <f t="shared" si="1"/>
        <v>20000</v>
      </c>
      <c r="J26" s="17">
        <v>6400</v>
      </c>
      <c r="K26" s="17">
        <v>1600</v>
      </c>
      <c r="L26" s="18">
        <f t="shared" si="2"/>
        <v>8000</v>
      </c>
      <c r="M26" s="17"/>
      <c r="N26" s="17"/>
      <c r="O26" s="14">
        <f t="shared" si="3"/>
        <v>0</v>
      </c>
    </row>
    <row r="27" spans="1:15" ht="24.75" customHeight="1">
      <c r="A27" s="10">
        <v>22</v>
      </c>
      <c r="B27" s="15" t="s">
        <v>55</v>
      </c>
      <c r="C27" s="16" t="s">
        <v>56</v>
      </c>
      <c r="D27" s="17">
        <v>6400</v>
      </c>
      <c r="E27" s="17">
        <v>600</v>
      </c>
      <c r="F27" s="18">
        <f t="shared" si="0"/>
        <v>7000</v>
      </c>
      <c r="G27" s="17"/>
      <c r="H27" s="17"/>
      <c r="I27" s="18">
        <f t="shared" si="1"/>
        <v>0</v>
      </c>
      <c r="J27" s="17"/>
      <c r="K27" s="17"/>
      <c r="L27" s="18">
        <f t="shared" si="2"/>
        <v>0</v>
      </c>
      <c r="M27" s="17"/>
      <c r="N27" s="17"/>
      <c r="O27" s="14">
        <f t="shared" si="3"/>
        <v>0</v>
      </c>
    </row>
    <row r="28" spans="1:15" ht="24.75" customHeight="1">
      <c r="A28" s="10">
        <v>23</v>
      </c>
      <c r="B28" s="15" t="s">
        <v>57</v>
      </c>
      <c r="C28" s="16" t="s">
        <v>58</v>
      </c>
      <c r="D28" s="17">
        <v>5000</v>
      </c>
      <c r="E28" s="17">
        <v>500</v>
      </c>
      <c r="F28" s="18">
        <f t="shared" si="0"/>
        <v>5500</v>
      </c>
      <c r="G28" s="17">
        <v>11000</v>
      </c>
      <c r="H28" s="17">
        <v>4500</v>
      </c>
      <c r="I28" s="18">
        <f t="shared" si="1"/>
        <v>15500</v>
      </c>
      <c r="J28" s="17"/>
      <c r="K28" s="17"/>
      <c r="L28" s="18">
        <f t="shared" si="2"/>
        <v>0</v>
      </c>
      <c r="M28" s="17">
        <v>500</v>
      </c>
      <c r="N28" s="17">
        <v>1500</v>
      </c>
      <c r="O28" s="14">
        <f t="shared" si="3"/>
        <v>2000</v>
      </c>
    </row>
    <row r="29" spans="1:15" ht="24.75" customHeight="1">
      <c r="A29" s="10">
        <v>24</v>
      </c>
      <c r="B29" s="15" t="s">
        <v>59</v>
      </c>
      <c r="C29" s="16" t="s">
        <v>60</v>
      </c>
      <c r="D29" s="17">
        <v>1500</v>
      </c>
      <c r="E29" s="17">
        <v>1000</v>
      </c>
      <c r="F29" s="18">
        <f t="shared" si="0"/>
        <v>2500</v>
      </c>
      <c r="G29" s="17">
        <v>12000</v>
      </c>
      <c r="H29" s="17">
        <v>8000</v>
      </c>
      <c r="I29" s="18">
        <f t="shared" si="1"/>
        <v>20000</v>
      </c>
      <c r="J29" s="17">
        <v>8000</v>
      </c>
      <c r="K29" s="17"/>
      <c r="L29" s="18">
        <f t="shared" si="2"/>
        <v>8000</v>
      </c>
      <c r="M29" s="17"/>
      <c r="N29" s="17"/>
      <c r="O29" s="14">
        <f t="shared" si="3"/>
        <v>0</v>
      </c>
    </row>
    <row r="30" spans="1:15" ht="24.75" customHeight="1">
      <c r="A30" s="10">
        <v>25</v>
      </c>
      <c r="B30" s="15" t="s">
        <v>61</v>
      </c>
      <c r="C30" s="16" t="s">
        <v>62</v>
      </c>
      <c r="D30" s="17">
        <v>2700</v>
      </c>
      <c r="E30" s="17">
        <v>800</v>
      </c>
      <c r="F30" s="18">
        <f t="shared" si="0"/>
        <v>3500</v>
      </c>
      <c r="G30" s="17"/>
      <c r="H30" s="17"/>
      <c r="I30" s="18">
        <f t="shared" si="1"/>
        <v>0</v>
      </c>
      <c r="J30" s="17"/>
      <c r="K30" s="17"/>
      <c r="L30" s="18">
        <f t="shared" si="2"/>
        <v>0</v>
      </c>
      <c r="M30" s="17"/>
      <c r="N30" s="17"/>
      <c r="O30" s="14">
        <f t="shared" si="3"/>
        <v>0</v>
      </c>
    </row>
    <row r="31" spans="1:15" ht="24.75" customHeight="1">
      <c r="A31" s="10">
        <v>26</v>
      </c>
      <c r="B31" s="15" t="s">
        <v>63</v>
      </c>
      <c r="C31" s="16" t="s">
        <v>64</v>
      </c>
      <c r="D31" s="17">
        <v>3300</v>
      </c>
      <c r="E31" s="17">
        <v>1000</v>
      </c>
      <c r="F31" s="18">
        <f t="shared" si="0"/>
        <v>4300</v>
      </c>
      <c r="G31" s="17">
        <v>15000</v>
      </c>
      <c r="H31" s="17">
        <v>6000</v>
      </c>
      <c r="I31" s="18">
        <f t="shared" si="1"/>
        <v>21000</v>
      </c>
      <c r="J31" s="17">
        <v>4000</v>
      </c>
      <c r="K31" s="17">
        <v>1000</v>
      </c>
      <c r="L31" s="18">
        <f t="shared" si="2"/>
        <v>5000</v>
      </c>
      <c r="M31" s="17">
        <v>900</v>
      </c>
      <c r="N31" s="17">
        <v>900</v>
      </c>
      <c r="O31" s="14">
        <f t="shared" si="3"/>
        <v>1800</v>
      </c>
    </row>
    <row r="32" spans="1:15" ht="24.75" customHeight="1">
      <c r="A32" s="10">
        <v>27</v>
      </c>
      <c r="B32" s="15" t="s">
        <v>65</v>
      </c>
      <c r="C32" s="16" t="s">
        <v>66</v>
      </c>
      <c r="D32" s="17">
        <v>3300</v>
      </c>
      <c r="E32" s="17">
        <v>2200</v>
      </c>
      <c r="F32" s="18">
        <f t="shared" si="0"/>
        <v>5500</v>
      </c>
      <c r="G32" s="17">
        <v>3300</v>
      </c>
      <c r="H32" s="17">
        <v>2700</v>
      </c>
      <c r="I32" s="18">
        <f t="shared" si="1"/>
        <v>6000</v>
      </c>
      <c r="J32" s="17"/>
      <c r="K32" s="17"/>
      <c r="L32" s="18">
        <f t="shared" si="2"/>
        <v>0</v>
      </c>
      <c r="M32" s="17"/>
      <c r="N32" s="17"/>
      <c r="O32" s="14">
        <f t="shared" si="3"/>
        <v>0</v>
      </c>
    </row>
    <row r="33" spans="1:15" ht="24.75" customHeight="1">
      <c r="A33" s="10">
        <v>28</v>
      </c>
      <c r="B33" s="15" t="s">
        <v>67</v>
      </c>
      <c r="C33" s="16" t="s">
        <v>68</v>
      </c>
      <c r="D33" s="17">
        <v>130</v>
      </c>
      <c r="E33" s="17">
        <v>300</v>
      </c>
      <c r="F33" s="18">
        <f t="shared" si="0"/>
        <v>430</v>
      </c>
      <c r="G33" s="17"/>
      <c r="H33" s="17"/>
      <c r="I33" s="18">
        <f t="shared" si="1"/>
        <v>0</v>
      </c>
      <c r="J33" s="17">
        <v>6400</v>
      </c>
      <c r="K33" s="17">
        <v>1600</v>
      </c>
      <c r="L33" s="18">
        <f t="shared" si="2"/>
        <v>8000</v>
      </c>
      <c r="M33" s="17"/>
      <c r="N33" s="17"/>
      <c r="O33" s="14">
        <f t="shared" si="3"/>
        <v>0</v>
      </c>
    </row>
    <row r="34" spans="1:15" ht="24.75" customHeight="1">
      <c r="A34" s="10">
        <v>29</v>
      </c>
      <c r="B34" s="15" t="s">
        <v>69</v>
      </c>
      <c r="C34" s="16" t="s">
        <v>70</v>
      </c>
      <c r="D34" s="17"/>
      <c r="E34" s="17"/>
      <c r="F34" s="18">
        <f t="shared" si="0"/>
        <v>0</v>
      </c>
      <c r="G34" s="17"/>
      <c r="H34" s="17"/>
      <c r="I34" s="18">
        <f t="shared" si="1"/>
        <v>0</v>
      </c>
      <c r="J34" s="17">
        <v>6400</v>
      </c>
      <c r="K34" s="17">
        <v>1600</v>
      </c>
      <c r="L34" s="18">
        <f t="shared" si="2"/>
        <v>8000</v>
      </c>
      <c r="M34" s="17">
        <v>2000</v>
      </c>
      <c r="N34" s="17">
        <v>3000</v>
      </c>
      <c r="O34" s="14">
        <f t="shared" si="3"/>
        <v>5000</v>
      </c>
    </row>
    <row r="35" spans="1:15" ht="24.75" customHeight="1">
      <c r="A35" s="10">
        <v>30</v>
      </c>
      <c r="B35" s="15" t="s">
        <v>71</v>
      </c>
      <c r="C35" s="16" t="s">
        <v>72</v>
      </c>
      <c r="D35" s="17">
        <v>1000</v>
      </c>
      <c r="E35" s="17">
        <v>500</v>
      </c>
      <c r="F35" s="18">
        <f t="shared" si="0"/>
        <v>1500</v>
      </c>
      <c r="G35" s="17">
        <v>5000</v>
      </c>
      <c r="H35" s="17">
        <v>10000</v>
      </c>
      <c r="I35" s="18">
        <f t="shared" si="1"/>
        <v>15000</v>
      </c>
      <c r="J35" s="17"/>
      <c r="K35" s="17"/>
      <c r="L35" s="18">
        <f t="shared" si="2"/>
        <v>0</v>
      </c>
      <c r="M35" s="17"/>
      <c r="N35" s="17"/>
      <c r="O35" s="14">
        <f t="shared" si="3"/>
        <v>0</v>
      </c>
    </row>
    <row r="36" spans="1:15" ht="24.75" customHeight="1">
      <c r="A36" s="10">
        <v>31</v>
      </c>
      <c r="B36" s="15" t="s">
        <v>73</v>
      </c>
      <c r="C36" s="16" t="s">
        <v>74</v>
      </c>
      <c r="D36" s="17">
        <v>400</v>
      </c>
      <c r="E36" s="17">
        <v>2000</v>
      </c>
      <c r="F36" s="18">
        <f t="shared" si="0"/>
        <v>2400</v>
      </c>
      <c r="G36" s="17">
        <v>1200</v>
      </c>
      <c r="H36" s="17">
        <v>18000</v>
      </c>
      <c r="I36" s="18">
        <f t="shared" si="1"/>
        <v>19200</v>
      </c>
      <c r="J36" s="17">
        <v>4000</v>
      </c>
      <c r="K36" s="17">
        <v>1000</v>
      </c>
      <c r="L36" s="18">
        <f t="shared" si="2"/>
        <v>5000</v>
      </c>
      <c r="M36" s="17">
        <v>360</v>
      </c>
      <c r="N36" s="17">
        <v>1200</v>
      </c>
      <c r="O36" s="14">
        <f t="shared" si="3"/>
        <v>1560</v>
      </c>
    </row>
    <row r="37" spans="1:15" ht="24.75" customHeight="1">
      <c r="A37" s="19">
        <v>32</v>
      </c>
      <c r="B37" s="15" t="s">
        <v>75</v>
      </c>
      <c r="C37" s="16" t="s">
        <v>76</v>
      </c>
      <c r="D37" s="17">
        <v>1200</v>
      </c>
      <c r="E37" s="17">
        <v>800</v>
      </c>
      <c r="F37" s="18">
        <f t="shared" si="0"/>
        <v>2000</v>
      </c>
      <c r="G37" s="17">
        <v>17000</v>
      </c>
      <c r="H37" s="17">
        <v>13000</v>
      </c>
      <c r="I37" s="18">
        <f t="shared" si="1"/>
        <v>30000</v>
      </c>
      <c r="J37" s="17"/>
      <c r="K37" s="17"/>
      <c r="L37" s="18">
        <f t="shared" si="2"/>
        <v>0</v>
      </c>
      <c r="M37" s="17"/>
      <c r="N37" s="17"/>
      <c r="O37" s="18">
        <f t="shared" si="3"/>
        <v>0</v>
      </c>
    </row>
    <row r="38" spans="1:15" ht="24.75" customHeight="1">
      <c r="A38" s="19">
        <v>33</v>
      </c>
      <c r="B38" s="15" t="s">
        <v>77</v>
      </c>
      <c r="C38" s="16" t="s">
        <v>78</v>
      </c>
      <c r="D38" s="17">
        <v>4000</v>
      </c>
      <c r="E38" s="17">
        <v>3000</v>
      </c>
      <c r="F38" s="18">
        <f t="shared" si="0"/>
        <v>7000</v>
      </c>
      <c r="G38" s="17"/>
      <c r="H38" s="17"/>
      <c r="I38" s="18">
        <f t="shared" si="1"/>
        <v>0</v>
      </c>
      <c r="J38" s="17">
        <v>6400</v>
      </c>
      <c r="K38" s="17">
        <v>1600</v>
      </c>
      <c r="L38" s="18">
        <f t="shared" si="2"/>
        <v>8000</v>
      </c>
      <c r="M38" s="17"/>
      <c r="N38" s="17"/>
      <c r="O38" s="18">
        <f t="shared" si="3"/>
        <v>0</v>
      </c>
    </row>
    <row r="39" spans="1:15" ht="24.75" customHeight="1">
      <c r="A39" s="19">
        <v>34</v>
      </c>
      <c r="B39" s="15" t="s">
        <v>79</v>
      </c>
      <c r="C39" s="16" t="s">
        <v>80</v>
      </c>
      <c r="D39" s="17"/>
      <c r="E39" s="17"/>
      <c r="F39" s="18">
        <f t="shared" si="0"/>
        <v>0</v>
      </c>
      <c r="G39" s="17"/>
      <c r="H39" s="17"/>
      <c r="I39" s="18">
        <f t="shared" si="1"/>
        <v>0</v>
      </c>
      <c r="J39" s="17"/>
      <c r="K39" s="17"/>
      <c r="L39" s="18">
        <f t="shared" si="2"/>
        <v>0</v>
      </c>
      <c r="M39" s="17">
        <v>7200</v>
      </c>
      <c r="N39" s="17">
        <v>10800</v>
      </c>
      <c r="O39" s="18">
        <f t="shared" si="3"/>
        <v>18000</v>
      </c>
    </row>
    <row r="40" spans="1:15" ht="24.75" customHeight="1">
      <c r="A40" s="19">
        <v>35</v>
      </c>
      <c r="B40" s="15" t="s">
        <v>81</v>
      </c>
      <c r="C40" s="16" t="s">
        <v>82</v>
      </c>
      <c r="D40" s="17"/>
      <c r="E40" s="17"/>
      <c r="F40" s="18">
        <f t="shared" si="0"/>
        <v>0</v>
      </c>
      <c r="G40" s="17"/>
      <c r="H40" s="17"/>
      <c r="I40" s="18">
        <f t="shared" si="1"/>
        <v>0</v>
      </c>
      <c r="J40" s="17">
        <v>6400</v>
      </c>
      <c r="K40" s="17">
        <v>1600</v>
      </c>
      <c r="L40" s="18">
        <f t="shared" si="2"/>
        <v>8000</v>
      </c>
      <c r="M40" s="17"/>
      <c r="N40" s="17"/>
      <c r="O40" s="18">
        <f t="shared" si="3"/>
        <v>0</v>
      </c>
    </row>
    <row r="41" spans="1:15" ht="24.75" customHeight="1">
      <c r="A41" s="19">
        <v>36</v>
      </c>
      <c r="B41" s="15" t="s">
        <v>83</v>
      </c>
      <c r="C41" s="16" t="s">
        <v>84</v>
      </c>
      <c r="D41" s="17"/>
      <c r="E41" s="17"/>
      <c r="F41" s="18">
        <f t="shared" si="0"/>
        <v>0</v>
      </c>
      <c r="G41" s="17"/>
      <c r="H41" s="17"/>
      <c r="I41" s="18">
        <f t="shared" si="1"/>
        <v>0</v>
      </c>
      <c r="J41" s="17"/>
      <c r="K41" s="17"/>
      <c r="L41" s="18">
        <f t="shared" si="2"/>
        <v>0</v>
      </c>
      <c r="M41" s="17">
        <v>4000</v>
      </c>
      <c r="N41" s="17">
        <v>6000</v>
      </c>
      <c r="O41" s="18">
        <f t="shared" si="3"/>
        <v>10000</v>
      </c>
    </row>
    <row r="42" spans="1:15" ht="24.75" customHeight="1">
      <c r="A42" s="19">
        <v>37</v>
      </c>
      <c r="B42" s="15" t="s">
        <v>85</v>
      </c>
      <c r="C42" s="16" t="s">
        <v>86</v>
      </c>
      <c r="D42" s="17"/>
      <c r="E42" s="17"/>
      <c r="F42" s="18">
        <f t="shared" si="0"/>
        <v>0</v>
      </c>
      <c r="G42" s="17"/>
      <c r="H42" s="17"/>
      <c r="I42" s="18">
        <f t="shared" si="1"/>
        <v>0</v>
      </c>
      <c r="J42" s="17">
        <v>6400</v>
      </c>
      <c r="K42" s="17">
        <v>1600</v>
      </c>
      <c r="L42" s="18">
        <f t="shared" si="2"/>
        <v>8000</v>
      </c>
      <c r="M42" s="17"/>
      <c r="N42" s="17"/>
      <c r="O42" s="18">
        <f t="shared" si="3"/>
        <v>0</v>
      </c>
    </row>
    <row r="43" spans="1:15" ht="24.75" customHeight="1">
      <c r="A43" s="19">
        <v>38</v>
      </c>
      <c r="B43" s="15" t="s">
        <v>87</v>
      </c>
      <c r="C43" s="16" t="s">
        <v>88</v>
      </c>
      <c r="D43" s="17">
        <v>1700</v>
      </c>
      <c r="E43" s="17">
        <v>900</v>
      </c>
      <c r="F43" s="18">
        <f t="shared" si="0"/>
        <v>2600</v>
      </c>
      <c r="G43" s="17"/>
      <c r="H43" s="17"/>
      <c r="I43" s="18">
        <f t="shared" si="1"/>
        <v>0</v>
      </c>
      <c r="J43" s="17"/>
      <c r="K43" s="17"/>
      <c r="L43" s="18">
        <f t="shared" si="2"/>
        <v>0</v>
      </c>
      <c r="M43" s="17"/>
      <c r="N43" s="17"/>
      <c r="O43" s="18">
        <f t="shared" si="3"/>
        <v>0</v>
      </c>
    </row>
    <row r="44" spans="1:17" ht="24.75" customHeight="1">
      <c r="A44" s="10"/>
      <c r="B44" s="20" t="s">
        <v>89</v>
      </c>
      <c r="C44" s="20"/>
      <c r="D44" s="13">
        <f aca="true" t="shared" si="4" ref="D44:I44">SUM(D6:D43)</f>
        <v>60980</v>
      </c>
      <c r="E44" s="13">
        <f t="shared" si="4"/>
        <v>31850</v>
      </c>
      <c r="F44" s="14">
        <f t="shared" si="4"/>
        <v>92830</v>
      </c>
      <c r="G44" s="13">
        <f t="shared" si="4"/>
        <v>155100</v>
      </c>
      <c r="H44" s="13">
        <f t="shared" si="4"/>
        <v>177100</v>
      </c>
      <c r="I44" s="14">
        <f t="shared" si="4"/>
        <v>332200</v>
      </c>
      <c r="J44" s="13">
        <f>SUM(J8:J43)</f>
        <v>101000</v>
      </c>
      <c r="K44" s="13">
        <f>SUM(K8:K43)</f>
        <v>21300</v>
      </c>
      <c r="L44" s="14">
        <f>SUM(L6:L43)</f>
        <v>122300</v>
      </c>
      <c r="M44" s="13">
        <f>SUM(M10:M43)</f>
        <v>24735</v>
      </c>
      <c r="N44" s="13">
        <f>SUM(N10:N43)</f>
        <v>28955</v>
      </c>
      <c r="O44" s="14">
        <f>SUM(O6:O43)</f>
        <v>53690</v>
      </c>
      <c r="P44" s="23"/>
      <c r="Q44" s="23"/>
    </row>
    <row r="45" spans="4:15" ht="14.2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</sheetData>
  <sheetProtection/>
  <mergeCells count="10">
    <mergeCell ref="A1:B1"/>
    <mergeCell ref="A2:O2"/>
    <mergeCell ref="A3:O3"/>
    <mergeCell ref="D4:F4"/>
    <mergeCell ref="G4:I4"/>
    <mergeCell ref="J4:L4"/>
    <mergeCell ref="M4:O4"/>
    <mergeCell ref="A4:A5"/>
    <mergeCell ref="B4:B5"/>
    <mergeCell ref="C4:C5"/>
  </mergeCells>
  <printOptions/>
  <pageMargins left="0.7479166666666667" right="0.550694444444444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高士杰</dc:creator>
  <cp:keywords/>
  <dc:description/>
  <cp:lastModifiedBy>淡定1416803162</cp:lastModifiedBy>
  <cp:lastPrinted>2020-04-08T06:08:59Z</cp:lastPrinted>
  <dcterms:created xsi:type="dcterms:W3CDTF">2020-03-10T08:52:30Z</dcterms:created>
  <dcterms:modified xsi:type="dcterms:W3CDTF">2021-02-04T00:36:28Z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