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65" activeTab="0"/>
  </bookViews>
  <sheets>
    <sheet name="老年人福利" sheetId="1" r:id="rId1"/>
    <sheet name="残疾人福利" sheetId="2" r:id="rId2"/>
  </sheets>
  <definedNames>
    <definedName name="_xlnm.Print_Area" localSheetId="0">'老年人福利'!$A$1:$AA$18</definedName>
  </definedNames>
  <calcPr fullCalcOnLoad="1"/>
</workbook>
</file>

<file path=xl/sharedStrings.xml><?xml version="1.0" encoding="utf-8"?>
<sst xmlns="http://schemas.openxmlformats.org/spreadsheetml/2006/main" count="201" uniqueCount="131">
  <si>
    <t>2023年中央集中彩票公益金使用情况表（老年人福利）</t>
  </si>
  <si>
    <t>金额单位：万元</t>
  </si>
  <si>
    <t>单位/项目</t>
  </si>
  <si>
    <t>适老化改造项目</t>
  </si>
  <si>
    <t>支持老年食堂建设</t>
  </si>
  <si>
    <t>投资总额</t>
  </si>
  <si>
    <t>开始时间</t>
  </si>
  <si>
    <t>完成时间</t>
  </si>
  <si>
    <t>备注</t>
  </si>
  <si>
    <t>补助金额</t>
  </si>
  <si>
    <t>项目金额</t>
  </si>
  <si>
    <t>项目实施/承接主体</t>
  </si>
  <si>
    <t>实施户数</t>
  </si>
  <si>
    <t>项目主要内容</t>
  </si>
  <si>
    <t>配置资产</t>
  </si>
  <si>
    <t xml:space="preserve">服务人数/惠及人数
</t>
  </si>
  <si>
    <t>2023年中央集中彩票公益金</t>
  </si>
  <si>
    <t>以前年度结转中央集中彩票公益金</t>
  </si>
  <si>
    <t>其他省以上资金</t>
  </si>
  <si>
    <t>地方政府资金</t>
  </si>
  <si>
    <t>其他资金</t>
  </si>
  <si>
    <t>名称</t>
  </si>
  <si>
    <t>数量</t>
  </si>
  <si>
    <t>总资金</t>
  </si>
  <si>
    <t>2023年中央彩票公益金</t>
  </si>
  <si>
    <t>滁州市</t>
  </si>
  <si>
    <t>小计</t>
  </si>
  <si>
    <t>市本级</t>
  </si>
  <si>
    <t>滁州市社会（儿童）福利院</t>
  </si>
  <si>
    <t>市老年公寓提升项目</t>
  </si>
  <si>
    <t>入住老人出行，就医，送餐等服务保障。养老机构服务进一步提升。</t>
  </si>
  <si>
    <t>琅琊区</t>
  </si>
  <si>
    <t>西涧街道山林村</t>
  </si>
  <si>
    <t>老年食堂建设项目</t>
  </si>
  <si>
    <t>山林村村委会</t>
  </si>
  <si>
    <t>建设村级老年食堂，面积308平方米，具备助餐、文化娱乐等功能</t>
  </si>
  <si>
    <t>南谯区</t>
  </si>
  <si>
    <t>南谯区民政局</t>
  </si>
  <si>
    <t>老年助餐补贴</t>
  </si>
  <si>
    <t>城市助餐点助餐补贴</t>
  </si>
  <si>
    <t>适老化改造</t>
  </si>
  <si>
    <t>对目标人群开展家庭生活环境和设施进行适老化改造，改善其居家生活环境，缓解生活不适应</t>
  </si>
  <si>
    <t>来安县</t>
  </si>
  <si>
    <t>来安县民政局</t>
  </si>
  <si>
    <t>来安县城乡助餐点（幸福院）建设项目</t>
  </si>
  <si>
    <t>建设城乡老年助餐点（幸福院）18个</t>
  </si>
  <si>
    <t>300/1200</t>
  </si>
  <si>
    <t>全椒县</t>
  </si>
  <si>
    <t>全椒县民政局</t>
  </si>
  <si>
    <t>美林苑老年助餐点建设</t>
  </si>
  <si>
    <t>襄河镇人民政府</t>
  </si>
  <si>
    <t>养老服务站（老年助餐）建设</t>
  </si>
  <si>
    <t>凤阳县</t>
  </si>
  <si>
    <t>凤阳县民政局</t>
  </si>
  <si>
    <t>凤阳县老年人福利</t>
  </si>
  <si>
    <t>选取玄武街道新城社区凤凰熙岸建设老年食堂</t>
  </si>
  <si>
    <t>定远县</t>
  </si>
  <si>
    <t>定远县民政局</t>
  </si>
  <si>
    <t>滁州市定远县困难老年人家庭适老化改造项目</t>
  </si>
  <si>
    <t>对642户家庭改造，含卫生间改造、配备轮椅、扶手、地垫等</t>
  </si>
  <si>
    <t>明光市</t>
  </si>
  <si>
    <t>明光市民政局</t>
  </si>
  <si>
    <t>特殊困难老年人家庭适老化改造项目</t>
  </si>
  <si>
    <t>对447户特殊困难老年人家庭进行适老化改造</t>
  </si>
  <si>
    <t>天长市</t>
  </si>
  <si>
    <t>天长市民政局</t>
  </si>
  <si>
    <t>老年人福利类项目</t>
  </si>
  <si>
    <t>特殊困难老年人家庭适老化改造</t>
  </si>
  <si>
    <t>2023年中央集中彩票公益金使用情况表（残疾人福利）</t>
  </si>
  <si>
    <t>项目实施方式</t>
  </si>
  <si>
    <t>项目信息</t>
  </si>
  <si>
    <t>服务对象</t>
  </si>
  <si>
    <t>新建康复服务站点</t>
  </si>
  <si>
    <t xml:space="preserve">康复训练器材配备
</t>
  </si>
  <si>
    <t xml:space="preserve">开展技能培训项目
</t>
  </si>
  <si>
    <t>规范精康服务（人次）</t>
  </si>
  <si>
    <t>精神卫生社会福利机构设施设备配置</t>
  </si>
  <si>
    <t>保障措施</t>
  </si>
  <si>
    <t>次数</t>
  </si>
  <si>
    <t>培训人数（人次）</t>
  </si>
  <si>
    <t>培训时长（小时）</t>
  </si>
  <si>
    <t>合计</t>
  </si>
  <si>
    <t>琅琊区民政局</t>
  </si>
  <si>
    <t>精神障碍社区康复建设</t>
  </si>
  <si>
    <t>购买服务</t>
  </si>
  <si>
    <t xml:space="preserve">区民政局
</t>
  </si>
  <si>
    <t>心理健康服务、精神康复服务、躯体康复服务等</t>
  </si>
  <si>
    <t>全区精神
障碍患者</t>
  </si>
  <si>
    <t>万桥社区精神康复中心建设</t>
  </si>
  <si>
    <t>维修改造</t>
  </si>
  <si>
    <t>按精神障碍社区康复场所建设要求，对康复场所进行改造装修装饰，配置相关设施设备</t>
  </si>
  <si>
    <t>精神障碍患者</t>
  </si>
  <si>
    <t>万桥社区精神康复中心</t>
  </si>
  <si>
    <t>万桥社区及清风明月精神康复中心运营补贴</t>
  </si>
  <si>
    <t>运营补贴</t>
  </si>
  <si>
    <t>万桥社区和清风明月精神康复中心运营补贴</t>
  </si>
  <si>
    <t>精神障碍社区康复站点建设运营</t>
  </si>
  <si>
    <t>新建</t>
  </si>
  <si>
    <t>建设1个精神障碍社区康复站点并运营</t>
  </si>
  <si>
    <t>来安县永阳社区精神障碍社区康复站</t>
  </si>
  <si>
    <t>加快施工进度，委托专业第三方运营管理</t>
  </si>
  <si>
    <t>精神障碍城南社区康复站建设</t>
  </si>
  <si>
    <t>民政局</t>
  </si>
  <si>
    <t>建设面积约300平方米，设置康复室、心理咨询室、发泄室、音乐室、手工制作区等功能室。</t>
  </si>
  <si>
    <t>精神障碍病人</t>
  </si>
  <si>
    <t>全椒县城南社区精神障碍康复站（馨康驿站）</t>
  </si>
  <si>
    <t>2023.10</t>
  </si>
  <si>
    <t>精神障碍社区康复</t>
  </si>
  <si>
    <t>政府购买服务</t>
  </si>
  <si>
    <t>精神障碍社区康复建设运营</t>
  </si>
  <si>
    <t>中都街道三、四级居家精神障碍患者提供服务</t>
  </si>
  <si>
    <t>凤阳县如意社区精康驿站</t>
  </si>
  <si>
    <t>2023.9</t>
  </si>
  <si>
    <t>滁州市定远县人民路社区精神障碍康复项目</t>
  </si>
  <si>
    <t>装潢及设备购置</t>
  </si>
  <si>
    <t>人民路精神障碍康复站</t>
  </si>
  <si>
    <t>在建</t>
  </si>
  <si>
    <t>精神障碍社区康复项目</t>
  </si>
  <si>
    <t>韩山社区康复站点和花园社区康复站点的设施设备采购及氛围打造。</t>
  </si>
  <si>
    <t>达到出院标准的精神障碍患者</t>
  </si>
  <si>
    <t>花园社区康乐驿站</t>
  </si>
  <si>
    <t>沙盘</t>
  </si>
  <si>
    <t>韩山社区康乐驿站</t>
  </si>
  <si>
    <t>与社工机构签订合同</t>
  </si>
  <si>
    <t>广陵街道田庄社区天翔未来城精神卫生社会康复服务项目</t>
  </si>
  <si>
    <t>购买专业精神病人康复设施设备器材、精神卫生社区康复设施建设</t>
  </si>
  <si>
    <t>广陵街道田庄社区天翔未来城精神卫生社会康复服务站</t>
  </si>
  <si>
    <t xml:space="preserve"> </t>
  </si>
  <si>
    <t>打造靖康嘉“元”品牌项目和精神障碍社区运营机构设备设施添置</t>
  </si>
  <si>
    <t>截止2023年12月31日支付情况（万元）</t>
  </si>
  <si>
    <t>截止2023年12月31日支付情况（万元）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</si>
</sst>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37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8"/>
      <name val="宋体"/>
      <family val="0"/>
    </font>
    <font>
      <b/>
      <sz val="9"/>
      <name val="宋体"/>
      <family val="0"/>
    </font>
    <font>
      <sz val="12"/>
      <name val="黑体"/>
      <family val="3"/>
    </font>
    <font>
      <b/>
      <sz val="9"/>
      <name val="黑体"/>
      <family val="3"/>
    </font>
    <font>
      <sz val="9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b/>
      <sz val="8"/>
      <name val="黑体"/>
      <family val="3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6"/>
      <name val="宋体"/>
      <family val="0"/>
    </font>
    <font>
      <sz val="8"/>
      <color indexed="10"/>
      <name val="宋体"/>
      <family val="0"/>
    </font>
    <font>
      <sz val="11"/>
      <color theme="1"/>
      <name val="Calibri"/>
      <family val="0"/>
    </font>
    <font>
      <sz val="8"/>
      <name val="Calibri"/>
      <family val="0"/>
    </font>
    <font>
      <sz val="6"/>
      <name val="Calibri"/>
      <family val="0"/>
    </font>
    <font>
      <sz val="9"/>
      <name val="Calibri Light"/>
      <family val="0"/>
    </font>
    <font>
      <sz val="8"/>
      <color rgb="FFFF0000"/>
      <name val="Calibri"/>
      <family val="0"/>
    </font>
    <font>
      <sz val="12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11" borderId="0" applyNumberFormat="0" applyBorder="0" applyAlignment="0" applyProtection="0"/>
    <xf numFmtId="0" fontId="19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4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20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4" borderId="4" applyNumberFormat="0" applyAlignment="0" applyProtection="0"/>
    <xf numFmtId="0" fontId="25" fillId="13" borderId="5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9" borderId="0" applyNumberFormat="0" applyBorder="0" applyAlignment="0" applyProtection="0"/>
    <xf numFmtId="0" fontId="16" fillId="4" borderId="7" applyNumberFormat="0" applyAlignment="0" applyProtection="0"/>
    <xf numFmtId="0" fontId="15" fillId="7" borderId="4" applyNumberFormat="0" applyAlignment="0" applyProtection="0"/>
    <xf numFmtId="0" fontId="13" fillId="0" borderId="0" applyNumberFormat="0" applyFill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0" fillId="3" borderId="8" applyNumberFormat="0" applyFont="0" applyAlignment="0" applyProtection="0"/>
  </cellStyleXfs>
  <cellXfs count="97">
    <xf numFmtId="0" fontId="0" fillId="0" borderId="0" xfId="0" applyAlignment="1">
      <alignment vertical="center"/>
    </xf>
    <xf numFmtId="0" fontId="0" fillId="0" borderId="0" xfId="33" applyFont="1" applyAlignment="1">
      <alignment vertical="center"/>
      <protection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33" applyFont="1" applyAlignment="1">
      <alignment horizontal="center" vertical="center"/>
      <protection/>
    </xf>
    <xf numFmtId="0" fontId="2" fillId="0" borderId="9" xfId="33" applyNumberFormat="1" applyFont="1" applyFill="1" applyBorder="1" applyAlignment="1" applyProtection="1">
      <alignment horizontal="center" vertical="center"/>
      <protection/>
    </xf>
    <xf numFmtId="0" fontId="2" fillId="0" borderId="9" xfId="33" applyNumberFormat="1" applyFont="1" applyFill="1" applyBorder="1" applyAlignment="1">
      <alignment horizontal="center" vertical="center" wrapText="1"/>
      <protection/>
    </xf>
    <xf numFmtId="0" fontId="5" fillId="0" borderId="9" xfId="33" applyNumberFormat="1" applyFont="1" applyFill="1" applyBorder="1" applyAlignment="1">
      <alignment horizontal="center" vertical="center" wrapText="1"/>
      <protection/>
    </xf>
    <xf numFmtId="0" fontId="0" fillId="0" borderId="0" xfId="33" applyFont="1" applyBorder="1" applyAlignment="1">
      <alignment vertical="center"/>
      <protection/>
    </xf>
    <xf numFmtId="0" fontId="2" fillId="0" borderId="10" xfId="33" applyNumberFormat="1" applyFont="1" applyFill="1" applyBorder="1" applyAlignment="1">
      <alignment horizontal="center" vertical="center" wrapText="1"/>
      <protection/>
    </xf>
    <xf numFmtId="0" fontId="2" fillId="0" borderId="0" xfId="33" applyFont="1" applyAlignment="1">
      <alignment vertical="center"/>
      <protection/>
    </xf>
    <xf numFmtId="0" fontId="0" fillId="0" borderId="9" xfId="33" applyFont="1" applyBorder="1" applyAlignment="1">
      <alignment vertical="center"/>
      <protection/>
    </xf>
    <xf numFmtId="0" fontId="2" fillId="0" borderId="9" xfId="33" applyNumberFormat="1" applyFont="1" applyFill="1" applyBorder="1" applyAlignment="1">
      <alignment vertical="center" wrapText="1"/>
      <protection/>
    </xf>
    <xf numFmtId="0" fontId="2" fillId="0" borderId="9" xfId="0" applyFont="1" applyFill="1" applyBorder="1" applyAlignment="1">
      <alignment vertical="center"/>
    </xf>
    <xf numFmtId="0" fontId="2" fillId="19" borderId="11" xfId="33" applyNumberFormat="1" applyFont="1" applyFill="1" applyBorder="1" applyAlignment="1">
      <alignment horizontal="center" vertical="center" wrapText="1"/>
      <protection/>
    </xf>
    <xf numFmtId="0" fontId="2" fillId="19" borderId="12" xfId="33" applyNumberFormat="1" applyFont="1" applyFill="1" applyBorder="1" applyAlignment="1">
      <alignment horizontal="center" vertical="center" wrapText="1"/>
      <protection/>
    </xf>
    <xf numFmtId="0" fontId="0" fillId="0" borderId="0" xfId="33" applyFont="1" applyFill="1" applyAlignment="1">
      <alignment vertical="center"/>
      <protection/>
    </xf>
    <xf numFmtId="0" fontId="9" fillId="0" borderId="9" xfId="33" applyNumberFormat="1" applyFont="1" applyFill="1" applyBorder="1" applyAlignment="1" applyProtection="1">
      <alignment vertical="center"/>
      <protection/>
    </xf>
    <xf numFmtId="176" fontId="9" fillId="0" borderId="9" xfId="33" applyNumberFormat="1" applyFont="1" applyFill="1" applyBorder="1" applyAlignment="1" applyProtection="1">
      <alignment horizontal="left" vertical="center"/>
      <protection locked="0"/>
    </xf>
    <xf numFmtId="176" fontId="9" fillId="0" borderId="9" xfId="33" applyNumberFormat="1" applyFont="1" applyFill="1" applyBorder="1" applyAlignment="1" applyProtection="1">
      <alignment horizontal="left" vertical="center" wrapText="1"/>
      <protection locked="0"/>
    </xf>
    <xf numFmtId="176" fontId="32" fillId="0" borderId="9" xfId="33" applyNumberFormat="1" applyFont="1" applyFill="1" applyBorder="1" applyAlignment="1" applyProtection="1">
      <alignment horizontal="center" vertical="center"/>
      <protection locked="0"/>
    </xf>
    <xf numFmtId="176" fontId="32" fillId="0" borderId="9" xfId="33" applyNumberFormat="1" applyFont="1" applyFill="1" applyBorder="1" applyAlignment="1" applyProtection="1">
      <alignment horizontal="center" vertical="center" wrapText="1"/>
      <protection locked="0"/>
    </xf>
    <xf numFmtId="0" fontId="32" fillId="0" borderId="9" xfId="33" applyNumberFormat="1" applyFont="1" applyFill="1" applyBorder="1" applyAlignment="1" applyProtection="1">
      <alignment horizontal="center" vertical="center" wrapText="1"/>
      <protection/>
    </xf>
    <xf numFmtId="0" fontId="32" fillId="0" borderId="9" xfId="33" applyNumberFormat="1" applyFont="1" applyFill="1" applyBorder="1" applyAlignment="1">
      <alignment horizontal="center" vertical="center" wrapText="1"/>
      <protection/>
    </xf>
    <xf numFmtId="0" fontId="32" fillId="0" borderId="9" xfId="33" applyFont="1" applyBorder="1" applyAlignment="1">
      <alignment vertical="center" wrapText="1"/>
      <protection/>
    </xf>
    <xf numFmtId="0" fontId="32" fillId="0" borderId="9" xfId="33" applyNumberFormat="1" applyFont="1" applyFill="1" applyBorder="1" applyAlignment="1" applyProtection="1">
      <alignment vertical="center" wrapText="1"/>
      <protection/>
    </xf>
    <xf numFmtId="176" fontId="32" fillId="0" borderId="9" xfId="33" applyNumberFormat="1" applyFont="1" applyFill="1" applyBorder="1" applyAlignment="1" applyProtection="1">
      <alignment horizontal="left" vertical="center" wrapText="1"/>
      <protection locked="0"/>
    </xf>
    <xf numFmtId="49" fontId="32" fillId="0" borderId="9" xfId="33" applyNumberFormat="1" applyFont="1" applyFill="1" applyBorder="1" applyAlignment="1" applyProtection="1">
      <alignment horizontal="center" vertical="center" wrapText="1"/>
      <protection locked="0"/>
    </xf>
    <xf numFmtId="177" fontId="32" fillId="0" borderId="9" xfId="33" applyNumberFormat="1" applyFont="1" applyFill="1" applyBorder="1" applyAlignment="1" applyProtection="1">
      <alignment horizontal="center" vertical="center" wrapText="1"/>
      <protection locked="0"/>
    </xf>
    <xf numFmtId="176" fontId="32" fillId="0" borderId="9" xfId="33" applyNumberFormat="1" applyFont="1" applyBorder="1" applyAlignment="1" applyProtection="1">
      <alignment horizontal="left" vertical="center" wrapText="1"/>
      <protection locked="0"/>
    </xf>
    <xf numFmtId="0" fontId="32" fillId="0" borderId="9" xfId="33" applyFont="1" applyBorder="1" applyAlignment="1">
      <alignment horizontal="center" vertical="center" wrapText="1"/>
      <protection/>
    </xf>
    <xf numFmtId="177" fontId="32" fillId="0" borderId="9" xfId="33" applyNumberFormat="1" applyFont="1" applyFill="1" applyBorder="1" applyAlignment="1" applyProtection="1">
      <alignment horizontal="center" vertical="center"/>
      <protection locked="0"/>
    </xf>
    <xf numFmtId="176" fontId="32" fillId="0" borderId="9" xfId="33" applyNumberFormat="1" applyFont="1" applyFill="1" applyBorder="1" applyAlignment="1" applyProtection="1">
      <alignment horizontal="left" wrapText="1"/>
      <protection locked="0"/>
    </xf>
    <xf numFmtId="0" fontId="33" fillId="0" borderId="0" xfId="0" applyFont="1" applyAlignment="1">
      <alignment horizontal="justify" vertical="center"/>
    </xf>
    <xf numFmtId="176" fontId="32" fillId="0" borderId="11" xfId="33" applyNumberFormat="1" applyFont="1" applyFill="1" applyBorder="1" applyAlignment="1" applyProtection="1">
      <alignment horizontal="center" vertical="center"/>
      <protection locked="0"/>
    </xf>
    <xf numFmtId="0" fontId="5" fillId="19" borderId="9" xfId="33" applyNumberFormat="1" applyFont="1" applyFill="1" applyBorder="1" applyAlignment="1">
      <alignment horizontal="center" vertical="center" wrapText="1"/>
      <protection/>
    </xf>
    <xf numFmtId="176" fontId="32" fillId="0" borderId="13" xfId="33" applyNumberFormat="1" applyFont="1" applyFill="1" applyBorder="1" applyAlignment="1" applyProtection="1">
      <alignment horizontal="center" vertical="center"/>
      <protection locked="0"/>
    </xf>
    <xf numFmtId="176" fontId="32" fillId="19" borderId="13" xfId="33" applyNumberFormat="1" applyFont="1" applyFill="1" applyBorder="1" applyAlignment="1" applyProtection="1">
      <alignment horizontal="center" vertical="center"/>
      <protection locked="0"/>
    </xf>
    <xf numFmtId="0" fontId="32" fillId="0" borderId="9" xfId="33" applyNumberFormat="1" applyFont="1" applyFill="1" applyBorder="1" applyAlignment="1">
      <alignment horizontal="center" vertical="center"/>
      <protection/>
    </xf>
    <xf numFmtId="0" fontId="32" fillId="0" borderId="9" xfId="33" applyFont="1" applyBorder="1" applyAlignment="1">
      <alignment horizontal="center" vertical="center"/>
      <protection/>
    </xf>
    <xf numFmtId="0" fontId="32" fillId="19" borderId="9" xfId="33" applyNumberFormat="1" applyFont="1" applyFill="1" applyBorder="1" applyAlignment="1">
      <alignment horizontal="center" vertical="center" wrapText="1"/>
      <protection/>
    </xf>
    <xf numFmtId="176" fontId="32" fillId="19" borderId="9" xfId="33" applyNumberFormat="1" applyFont="1" applyFill="1" applyBorder="1" applyAlignment="1" applyProtection="1">
      <alignment horizontal="center" vertical="center" wrapText="1"/>
      <protection locked="0"/>
    </xf>
    <xf numFmtId="49" fontId="32" fillId="0" borderId="9" xfId="33" applyNumberFormat="1" applyFont="1" applyBorder="1" applyAlignment="1">
      <alignment horizontal="center" vertical="center" wrapText="1"/>
      <protection/>
    </xf>
    <xf numFmtId="177" fontId="32" fillId="19" borderId="9" xfId="33" applyNumberFormat="1" applyFont="1" applyFill="1" applyBorder="1" applyAlignment="1" applyProtection="1">
      <alignment horizontal="center" vertical="center" wrapText="1"/>
      <protection locked="0"/>
    </xf>
    <xf numFmtId="0" fontId="32" fillId="19" borderId="9" xfId="33" applyFont="1" applyFill="1" applyBorder="1" applyAlignment="1">
      <alignment horizontal="center" vertical="center" wrapText="1"/>
      <protection/>
    </xf>
    <xf numFmtId="0" fontId="0" fillId="0" borderId="0" xfId="33" applyFont="1" applyFill="1" applyBorder="1" applyAlignment="1">
      <alignment vertical="center"/>
      <protection/>
    </xf>
    <xf numFmtId="0" fontId="9" fillId="0" borderId="0" xfId="33" applyFont="1" applyAlignment="1">
      <alignment vertical="center"/>
      <protection/>
    </xf>
    <xf numFmtId="0" fontId="34" fillId="0" borderId="9" xfId="33" applyNumberFormat="1" applyFont="1" applyFill="1" applyBorder="1" applyAlignment="1">
      <alignment horizontal="center" vertical="center" wrapText="1"/>
      <protection/>
    </xf>
    <xf numFmtId="0" fontId="35" fillId="0" borderId="9" xfId="33" applyNumberFormat="1" applyFont="1" applyFill="1" applyBorder="1" applyAlignment="1">
      <alignment horizontal="center" vertical="center" wrapText="1"/>
      <protection/>
    </xf>
    <xf numFmtId="0" fontId="2" fillId="0" borderId="9" xfId="33" applyFont="1" applyBorder="1" applyAlignment="1">
      <alignment vertical="center" wrapText="1"/>
      <protection/>
    </xf>
    <xf numFmtId="0" fontId="35" fillId="0" borderId="9" xfId="33" applyFont="1" applyBorder="1" applyAlignment="1">
      <alignment horizontal="center" vertical="center" wrapText="1"/>
      <protection/>
    </xf>
    <xf numFmtId="0" fontId="32" fillId="0" borderId="9" xfId="33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33" applyNumberFormat="1" applyFont="1" applyFill="1" applyBorder="1" applyAlignment="1">
      <alignment horizontal="center" vertical="center" wrapText="1"/>
      <protection/>
    </xf>
    <xf numFmtId="0" fontId="36" fillId="0" borderId="9" xfId="33" applyNumberFormat="1" applyFont="1" applyFill="1" applyBorder="1" applyAlignment="1">
      <alignment horizontal="center" vertical="center" wrapText="1"/>
      <protection/>
    </xf>
    <xf numFmtId="0" fontId="36" fillId="19" borderId="9" xfId="33" applyNumberFormat="1" applyFont="1" applyFill="1" applyBorder="1" applyAlignment="1">
      <alignment horizontal="center" vertical="center" wrapText="1"/>
      <protection/>
    </xf>
    <xf numFmtId="176" fontId="32" fillId="0" borderId="9" xfId="33" applyNumberFormat="1" applyFont="1" applyFill="1" applyBorder="1" applyAlignment="1" applyProtection="1">
      <alignment horizontal="center" wrapText="1"/>
      <protection locked="0"/>
    </xf>
    <xf numFmtId="0" fontId="9" fillId="0" borderId="0" xfId="0" applyFont="1" applyFill="1" applyAlignment="1">
      <alignment vertical="center"/>
    </xf>
    <xf numFmtId="176" fontId="32" fillId="0" borderId="9" xfId="33" applyNumberFormat="1" applyFont="1" applyBorder="1" applyAlignment="1" applyProtection="1">
      <alignment horizontal="center" vertical="center" wrapText="1"/>
      <protection locked="0"/>
    </xf>
    <xf numFmtId="176" fontId="32" fillId="0" borderId="9" xfId="33" applyNumberFormat="1" applyFont="1" applyBorder="1" applyAlignment="1" applyProtection="1">
      <alignment horizontal="center" wrapText="1"/>
      <protection locked="0"/>
    </xf>
    <xf numFmtId="0" fontId="32" fillId="0" borderId="9" xfId="33" applyFont="1" applyBorder="1" applyAlignment="1">
      <alignment vertical="center" wrapText="1"/>
      <protection/>
    </xf>
    <xf numFmtId="0" fontId="3" fillId="0" borderId="0" xfId="33" applyFont="1" applyAlignment="1">
      <alignment horizontal="center" vertical="center"/>
      <protection/>
    </xf>
    <xf numFmtId="0" fontId="0" fillId="0" borderId="0" xfId="33" applyFont="1" applyAlignment="1">
      <alignment vertical="center"/>
      <protection/>
    </xf>
    <xf numFmtId="0" fontId="2" fillId="0" borderId="9" xfId="33" applyNumberFormat="1" applyFont="1" applyFill="1" applyBorder="1" applyAlignment="1">
      <alignment horizontal="center" vertical="center" wrapText="1"/>
      <protection/>
    </xf>
    <xf numFmtId="0" fontId="2" fillId="0" borderId="13" xfId="33" applyNumberFormat="1" applyFont="1" applyFill="1" applyBorder="1" applyAlignment="1">
      <alignment horizontal="center" vertical="center" wrapText="1"/>
      <protection/>
    </xf>
    <xf numFmtId="0" fontId="2" fillId="0" borderId="11" xfId="33" applyNumberFormat="1" applyFont="1" applyFill="1" applyBorder="1" applyAlignment="1">
      <alignment horizontal="center" vertical="center" wrapText="1"/>
      <protection/>
    </xf>
    <xf numFmtId="0" fontId="2" fillId="0" borderId="9" xfId="33" applyNumberFormat="1" applyFont="1" applyFill="1" applyBorder="1" applyAlignment="1">
      <alignment vertical="center" wrapText="1"/>
      <protection/>
    </xf>
    <xf numFmtId="0" fontId="8" fillId="0" borderId="9" xfId="33" applyNumberFormat="1" applyFont="1" applyFill="1" applyBorder="1" applyAlignment="1" applyProtection="1">
      <alignment horizontal="center" vertical="center"/>
      <protection/>
    </xf>
    <xf numFmtId="0" fontId="6" fillId="0" borderId="9" xfId="33" applyNumberFormat="1" applyFont="1" applyFill="1" applyBorder="1" applyAlignment="1" applyProtection="1">
      <alignment horizontal="center" vertical="center"/>
      <protection/>
    </xf>
    <xf numFmtId="0" fontId="6" fillId="0" borderId="9" xfId="33" applyFont="1" applyFill="1" applyBorder="1" applyAlignment="1" applyProtection="1">
      <alignment horizontal="center" vertical="center"/>
      <protection/>
    </xf>
    <xf numFmtId="0" fontId="10" fillId="0" borderId="9" xfId="33" applyFont="1" applyFill="1" applyBorder="1" applyAlignment="1" applyProtection="1">
      <alignment horizontal="center" vertical="center"/>
      <protection/>
    </xf>
    <xf numFmtId="0" fontId="2" fillId="0" borderId="9" xfId="33" applyNumberFormat="1" applyFont="1" applyFill="1" applyBorder="1" applyAlignment="1" applyProtection="1">
      <alignment horizontal="center" vertical="center"/>
      <protection/>
    </xf>
    <xf numFmtId="0" fontId="2" fillId="0" borderId="13" xfId="33" applyFont="1" applyBorder="1" applyAlignment="1">
      <alignment horizontal="center" vertical="center" wrapText="1"/>
      <protection/>
    </xf>
    <xf numFmtId="0" fontId="2" fillId="0" borderId="13" xfId="33" applyFont="1" applyBorder="1" applyAlignment="1">
      <alignment vertical="center" wrapText="1"/>
      <protection/>
    </xf>
    <xf numFmtId="0" fontId="2" fillId="0" borderId="14" xfId="33" applyNumberFormat="1" applyFont="1" applyFill="1" applyBorder="1" applyAlignment="1">
      <alignment horizontal="center" vertical="center" wrapText="1"/>
      <protection/>
    </xf>
    <xf numFmtId="0" fontId="2" fillId="0" borderId="15" xfId="33" applyNumberFormat="1" applyFont="1" applyFill="1" applyBorder="1" applyAlignment="1">
      <alignment horizontal="center" vertical="center" wrapText="1"/>
      <protection/>
    </xf>
    <xf numFmtId="0" fontId="2" fillId="0" borderId="16" xfId="33" applyNumberFormat="1" applyFont="1" applyFill="1" applyBorder="1" applyAlignment="1">
      <alignment horizontal="center" vertical="center" wrapText="1"/>
      <protection/>
    </xf>
    <xf numFmtId="0" fontId="2" fillId="0" borderId="17" xfId="33" applyNumberFormat="1" applyFont="1" applyFill="1" applyBorder="1" applyAlignment="1">
      <alignment horizontal="center" vertical="center" wrapText="1"/>
      <protection/>
    </xf>
    <xf numFmtId="0" fontId="2" fillId="0" borderId="12" xfId="33" applyNumberFormat="1" applyFont="1" applyFill="1" applyBorder="1" applyAlignment="1">
      <alignment horizontal="center" vertical="center" wrapText="1"/>
      <protection/>
    </xf>
    <xf numFmtId="0" fontId="2" fillId="0" borderId="17" xfId="43" applyNumberFormat="1" applyFont="1" applyBorder="1" applyAlignment="1" applyProtection="1">
      <alignment horizontal="center" vertical="center" wrapText="1"/>
      <protection/>
    </xf>
    <xf numFmtId="0" fontId="2" fillId="0" borderId="18" xfId="43" applyNumberFormat="1" applyFont="1" applyBorder="1" applyAlignment="1" applyProtection="1">
      <alignment horizontal="center" vertical="center" wrapText="1"/>
      <protection/>
    </xf>
    <xf numFmtId="0" fontId="2" fillId="0" borderId="12" xfId="43" applyNumberFormat="1" applyFont="1" applyBorder="1" applyAlignment="1" applyProtection="1">
      <alignment horizontal="center" vertical="center" wrapText="1"/>
      <protection/>
    </xf>
    <xf numFmtId="0" fontId="2" fillId="0" borderId="17" xfId="33" applyFont="1" applyBorder="1" applyAlignment="1">
      <alignment horizontal="center" vertical="center"/>
      <protection/>
    </xf>
    <xf numFmtId="0" fontId="2" fillId="0" borderId="18" xfId="33" applyFont="1" applyBorder="1" applyAlignment="1">
      <alignment horizontal="center" vertical="center"/>
      <protection/>
    </xf>
    <xf numFmtId="0" fontId="2" fillId="0" borderId="12" xfId="33" applyFont="1" applyBorder="1" applyAlignment="1">
      <alignment horizontal="center" vertical="center"/>
      <protection/>
    </xf>
    <xf numFmtId="0" fontId="2" fillId="19" borderId="9" xfId="33" applyNumberFormat="1" applyFont="1" applyFill="1" applyBorder="1" applyAlignment="1">
      <alignment horizontal="center" vertical="center" wrapText="1"/>
      <protection/>
    </xf>
    <xf numFmtId="0" fontId="3" fillId="0" borderId="0" xfId="33" applyFont="1" applyFill="1" applyAlignment="1">
      <alignment horizontal="center" vertical="center"/>
      <protection/>
    </xf>
    <xf numFmtId="0" fontId="0" fillId="0" borderId="0" xfId="33" applyFont="1" applyAlignment="1">
      <alignment horizontal="center" vertical="center"/>
      <protection/>
    </xf>
    <xf numFmtId="0" fontId="0" fillId="0" borderId="0" xfId="33" applyFont="1" applyFill="1" applyAlignment="1">
      <alignment horizontal="center" vertical="center"/>
      <protection/>
    </xf>
    <xf numFmtId="0" fontId="2" fillId="0" borderId="10" xfId="33" applyNumberFormat="1" applyFont="1" applyFill="1" applyBorder="1" applyAlignment="1">
      <alignment horizontal="center" vertical="center" wrapText="1"/>
      <protection/>
    </xf>
    <xf numFmtId="0" fontId="2" fillId="19" borderId="10" xfId="33" applyNumberFormat="1" applyFont="1" applyFill="1" applyBorder="1" applyAlignment="1">
      <alignment horizontal="center" vertical="center" wrapText="1"/>
      <protection/>
    </xf>
    <xf numFmtId="0" fontId="2" fillId="19" borderId="11" xfId="33" applyNumberFormat="1" applyFont="1" applyFill="1" applyBorder="1" applyAlignment="1">
      <alignment horizontal="center" vertical="center" wrapText="1"/>
      <protection/>
    </xf>
    <xf numFmtId="0" fontId="4" fillId="0" borderId="9" xfId="33" applyNumberFormat="1" applyFont="1" applyFill="1" applyBorder="1" applyAlignment="1" applyProtection="1">
      <alignment horizontal="center" vertical="center"/>
      <protection/>
    </xf>
    <xf numFmtId="0" fontId="2" fillId="0" borderId="9" xfId="43" applyNumberFormat="1" applyFont="1" applyBorder="1" applyAlignment="1" applyProtection="1">
      <alignment horizontal="center" vertical="center" wrapText="1"/>
      <protection/>
    </xf>
    <xf numFmtId="0" fontId="2" fillId="0" borderId="11" xfId="43" applyNumberFormat="1" applyFont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33" applyFont="1" applyBorder="1" applyAlignment="1">
      <alignment vertical="center"/>
      <protection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e鯪9Y_x000B_" xfId="33"/>
    <cellStyle name="e鯪9Y_x000b_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_Sheet1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N18"/>
  <sheetViews>
    <sheetView tabSelected="1" view="pageBreakPreview" zoomScaleNormal="130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Y17" sqref="Y17"/>
    </sheetView>
  </sheetViews>
  <sheetFormatPr defaultColWidth="8.625" defaultRowHeight="14.25"/>
  <cols>
    <col min="1" max="1" width="5.875" style="1" customWidth="1"/>
    <col min="2" max="2" width="6.75390625" style="1" customWidth="1"/>
    <col min="3" max="3" width="8.625" style="1" customWidth="1"/>
    <col min="4" max="4" width="13.875" style="1" customWidth="1"/>
    <col min="5" max="6" width="7.375" style="1" bestFit="1" customWidth="1"/>
    <col min="7" max="8" width="5.875" style="1" customWidth="1"/>
    <col min="9" max="9" width="7.75390625" style="1" customWidth="1"/>
    <col min="10" max="10" width="8.375" style="1" customWidth="1"/>
    <col min="11" max="11" width="7.25390625" style="1" customWidth="1"/>
    <col min="12" max="12" width="9.25390625" style="1" customWidth="1"/>
    <col min="13" max="13" width="10.125" style="1" customWidth="1"/>
    <col min="14" max="15" width="5.625" style="1" customWidth="1"/>
    <col min="16" max="17" width="8.625" style="1" customWidth="1"/>
    <col min="18" max="18" width="9.125" style="1" bestFit="1" customWidth="1"/>
    <col min="19" max="24" width="8.625" style="1" customWidth="1"/>
    <col min="25" max="26" width="9.00390625" style="1" bestFit="1" customWidth="1"/>
    <col min="27" max="245" width="8.625" style="1" customWidth="1"/>
    <col min="246" max="248" width="8.625" style="3" customWidth="1"/>
  </cols>
  <sheetData>
    <row r="1" spans="1:248" s="1" customFormat="1" ht="46.5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IL1" s="3"/>
      <c r="IM1" s="3"/>
      <c r="IN1" s="3"/>
    </row>
    <row r="2" spans="14:248" s="1" customFormat="1" ht="13.5" customHeight="1">
      <c r="N2" s="4"/>
      <c r="O2" s="4"/>
      <c r="IL2" s="3"/>
      <c r="IM2" s="3"/>
      <c r="IN2" s="3"/>
    </row>
    <row r="3" spans="1:248" s="1" customFormat="1" ht="16.5" customHeight="1">
      <c r="A3" s="61"/>
      <c r="B3" s="61"/>
      <c r="C3" s="61"/>
      <c r="D3" s="61"/>
      <c r="Y3" s="1" t="s">
        <v>1</v>
      </c>
      <c r="IL3" s="3"/>
      <c r="IM3" s="3"/>
      <c r="IN3" s="3"/>
    </row>
    <row r="4" spans="1:245" s="2" customFormat="1" ht="18" customHeight="1">
      <c r="A4" s="70" t="s">
        <v>2</v>
      </c>
      <c r="B4" s="70"/>
      <c r="C4" s="70"/>
      <c r="D4" s="70"/>
      <c r="E4" s="62" t="s">
        <v>3</v>
      </c>
      <c r="F4" s="62"/>
      <c r="G4" s="62"/>
      <c r="H4" s="62"/>
      <c r="I4" s="62"/>
      <c r="J4" s="62" t="s">
        <v>4</v>
      </c>
      <c r="K4" s="62"/>
      <c r="L4" s="62"/>
      <c r="M4" s="62"/>
      <c r="N4" s="62"/>
      <c r="O4" s="62"/>
      <c r="P4" s="63"/>
      <c r="Q4" s="73" t="s">
        <v>5</v>
      </c>
      <c r="R4" s="64"/>
      <c r="S4" s="62"/>
      <c r="T4" s="62"/>
      <c r="U4" s="62"/>
      <c r="V4" s="62"/>
      <c r="W4" s="84" t="s">
        <v>130</v>
      </c>
      <c r="X4" s="84"/>
      <c r="Y4" s="78" t="s">
        <v>6</v>
      </c>
      <c r="Z4" s="78" t="s">
        <v>7</v>
      </c>
      <c r="AA4" s="81" t="s">
        <v>8</v>
      </c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</row>
    <row r="5" spans="1:245" s="2" customFormat="1" ht="40.5" customHeight="1">
      <c r="A5" s="70"/>
      <c r="B5" s="70"/>
      <c r="C5" s="70"/>
      <c r="D5" s="70"/>
      <c r="E5" s="62" t="s">
        <v>9</v>
      </c>
      <c r="F5" s="62" t="s">
        <v>10</v>
      </c>
      <c r="G5" s="62" t="s">
        <v>11</v>
      </c>
      <c r="H5" s="62" t="s">
        <v>12</v>
      </c>
      <c r="I5" s="62" t="s">
        <v>13</v>
      </c>
      <c r="J5" s="62" t="s">
        <v>9</v>
      </c>
      <c r="K5" s="62" t="s">
        <v>10</v>
      </c>
      <c r="L5" s="62" t="s">
        <v>11</v>
      </c>
      <c r="M5" s="62" t="s">
        <v>13</v>
      </c>
      <c r="N5" s="62" t="s">
        <v>14</v>
      </c>
      <c r="O5" s="62"/>
      <c r="P5" s="71" t="s">
        <v>15</v>
      </c>
      <c r="Q5" s="74"/>
      <c r="R5" s="76" t="s">
        <v>16</v>
      </c>
      <c r="S5" s="76" t="s">
        <v>17</v>
      </c>
      <c r="T5" s="76" t="s">
        <v>18</v>
      </c>
      <c r="U5" s="76" t="s">
        <v>19</v>
      </c>
      <c r="V5" s="76" t="s">
        <v>20</v>
      </c>
      <c r="W5" s="84"/>
      <c r="X5" s="84"/>
      <c r="Y5" s="79"/>
      <c r="Z5" s="79"/>
      <c r="AA5" s="82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</row>
    <row r="6" spans="1:245" s="2" customFormat="1" ht="39" customHeight="1">
      <c r="A6" s="70"/>
      <c r="B6" s="70"/>
      <c r="C6" s="70"/>
      <c r="D6" s="70"/>
      <c r="E6" s="65"/>
      <c r="F6" s="65"/>
      <c r="G6" s="65"/>
      <c r="H6" s="65"/>
      <c r="I6" s="62"/>
      <c r="J6" s="62"/>
      <c r="K6" s="65"/>
      <c r="L6" s="62"/>
      <c r="M6" s="62"/>
      <c r="N6" s="6" t="s">
        <v>21</v>
      </c>
      <c r="O6" s="6" t="s">
        <v>22</v>
      </c>
      <c r="P6" s="72"/>
      <c r="Q6" s="75"/>
      <c r="R6" s="77"/>
      <c r="S6" s="77"/>
      <c r="T6" s="77"/>
      <c r="U6" s="77"/>
      <c r="V6" s="77"/>
      <c r="W6" s="15" t="s">
        <v>23</v>
      </c>
      <c r="X6" s="15" t="s">
        <v>24</v>
      </c>
      <c r="Y6" s="80"/>
      <c r="Z6" s="80"/>
      <c r="AA6" s="83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</row>
    <row r="7" spans="1:245" s="2" customFormat="1" ht="28.5" customHeight="1">
      <c r="A7" s="5"/>
      <c r="B7" s="66"/>
      <c r="C7" s="66"/>
      <c r="D7" s="66"/>
      <c r="E7" s="12"/>
      <c r="F7" s="12"/>
      <c r="G7" s="12"/>
      <c r="H7" s="12"/>
      <c r="I7" s="6"/>
      <c r="J7" s="6"/>
      <c r="K7" s="12"/>
      <c r="L7" s="6"/>
      <c r="M7" s="6"/>
      <c r="N7" s="6"/>
      <c r="O7" s="6"/>
      <c r="P7" s="49"/>
      <c r="Q7" s="52"/>
      <c r="R7" s="7"/>
      <c r="S7" s="7"/>
      <c r="T7" s="7"/>
      <c r="U7" s="7"/>
      <c r="V7" s="7"/>
      <c r="W7" s="35"/>
      <c r="X7" s="35"/>
      <c r="Y7" s="7"/>
      <c r="Z7" s="11"/>
      <c r="AA7" s="11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</row>
    <row r="8" spans="1:248" s="1" customFormat="1" ht="17.25" customHeight="1">
      <c r="A8" s="68" t="s">
        <v>25</v>
      </c>
      <c r="B8" s="67" t="s">
        <v>26</v>
      </c>
      <c r="C8" s="67"/>
      <c r="D8" s="67"/>
      <c r="E8" s="47">
        <f>SUM(E9:E18)</f>
        <v>239.85999999999999</v>
      </c>
      <c r="F8" s="47"/>
      <c r="G8" s="47"/>
      <c r="H8" s="47">
        <f aca="true" t="shared" si="0" ref="H8:U8">SUM(H9:H18)</f>
        <v>1778</v>
      </c>
      <c r="I8" s="47"/>
      <c r="J8" s="47">
        <f t="shared" si="0"/>
        <v>175.01</v>
      </c>
      <c r="K8" s="47"/>
      <c r="L8" s="47"/>
      <c r="M8" s="47"/>
      <c r="N8" s="47"/>
      <c r="O8" s="47"/>
      <c r="P8" s="47">
        <f t="shared" si="0"/>
        <v>1000</v>
      </c>
      <c r="Q8" s="47">
        <f t="shared" si="0"/>
        <v>1208.4388950000002</v>
      </c>
      <c r="R8" s="47">
        <f t="shared" si="0"/>
        <v>414.87</v>
      </c>
      <c r="S8" s="47">
        <f t="shared" si="0"/>
        <v>80</v>
      </c>
      <c r="T8" s="47">
        <f t="shared" si="0"/>
        <v>0</v>
      </c>
      <c r="U8" s="47">
        <f t="shared" si="0"/>
        <v>713.568895</v>
      </c>
      <c r="V8" s="53"/>
      <c r="W8" s="54"/>
      <c r="X8" s="54"/>
      <c r="Y8" s="7"/>
      <c r="Z8" s="11"/>
      <c r="AA8" s="11"/>
      <c r="IL8" s="3"/>
      <c r="IM8" s="3"/>
      <c r="IN8" s="3"/>
    </row>
    <row r="9" spans="1:248" s="46" customFormat="1" ht="67.5" customHeight="1" hidden="1">
      <c r="A9" s="69"/>
      <c r="B9" s="22" t="s">
        <v>27</v>
      </c>
      <c r="C9" s="21" t="s">
        <v>28</v>
      </c>
      <c r="D9" s="21" t="s">
        <v>29</v>
      </c>
      <c r="E9" s="21">
        <v>40.36</v>
      </c>
      <c r="F9" s="21">
        <v>89.36</v>
      </c>
      <c r="G9" s="21" t="s">
        <v>28</v>
      </c>
      <c r="H9" s="48"/>
      <c r="I9" s="21" t="s">
        <v>30</v>
      </c>
      <c r="J9" s="48"/>
      <c r="K9" s="48"/>
      <c r="L9" s="48"/>
      <c r="M9" s="48"/>
      <c r="N9" s="48"/>
      <c r="O9" s="48"/>
      <c r="P9" s="50"/>
      <c r="Q9" s="30">
        <v>89.36</v>
      </c>
      <c r="R9" s="30">
        <v>40.36</v>
      </c>
      <c r="S9" s="30"/>
      <c r="T9" s="23"/>
      <c r="U9" s="23">
        <v>49</v>
      </c>
      <c r="V9" s="23"/>
      <c r="W9" s="40"/>
      <c r="X9" s="40"/>
      <c r="Y9" s="30">
        <v>2023.6</v>
      </c>
      <c r="Z9" s="30">
        <v>2023.12</v>
      </c>
      <c r="AA9" s="30"/>
      <c r="IL9" s="56"/>
      <c r="IM9" s="56"/>
      <c r="IN9" s="56"/>
    </row>
    <row r="10" spans="1:248" s="1" customFormat="1" ht="60.75" customHeight="1" hidden="1">
      <c r="A10" s="68"/>
      <c r="B10" s="21" t="s">
        <v>31</v>
      </c>
      <c r="C10" s="21" t="s">
        <v>32</v>
      </c>
      <c r="D10" s="21" t="s">
        <v>33</v>
      </c>
      <c r="E10" s="21"/>
      <c r="F10" s="21"/>
      <c r="G10" s="21"/>
      <c r="H10" s="21"/>
      <c r="I10" s="21"/>
      <c r="J10" s="21">
        <v>29.41</v>
      </c>
      <c r="K10" s="21">
        <v>119.36</v>
      </c>
      <c r="L10" s="21" t="s">
        <v>34</v>
      </c>
      <c r="M10" s="21" t="s">
        <v>35</v>
      </c>
      <c r="N10" s="21"/>
      <c r="O10" s="21"/>
      <c r="P10" s="28">
        <v>1000</v>
      </c>
      <c r="Q10" s="21">
        <v>119.36</v>
      </c>
      <c r="R10" s="21">
        <v>29.41</v>
      </c>
      <c r="S10" s="21"/>
      <c r="T10" s="21"/>
      <c r="U10" s="21">
        <v>89.95</v>
      </c>
      <c r="V10" s="21"/>
      <c r="W10" s="41"/>
      <c r="X10" s="41"/>
      <c r="Y10" s="21">
        <v>2023.02</v>
      </c>
      <c r="Z10" s="21">
        <v>2023.07</v>
      </c>
      <c r="AA10" s="55"/>
      <c r="IL10" s="3"/>
      <c r="IM10" s="3"/>
      <c r="IN10" s="3"/>
    </row>
    <row r="11" spans="1:248" s="1" customFormat="1" ht="60.75" customHeight="1" hidden="1">
      <c r="A11" s="68"/>
      <c r="B11" s="22" t="s">
        <v>36</v>
      </c>
      <c r="C11" s="22" t="s">
        <v>37</v>
      </c>
      <c r="D11" s="21" t="s">
        <v>38</v>
      </c>
      <c r="E11" s="21"/>
      <c r="F11" s="21"/>
      <c r="G11" s="21"/>
      <c r="H11" s="21"/>
      <c r="I11" s="21"/>
      <c r="J11" s="21">
        <v>7</v>
      </c>
      <c r="K11" s="21">
        <v>7</v>
      </c>
      <c r="L11" s="21" t="s">
        <v>37</v>
      </c>
      <c r="M11" s="21" t="s">
        <v>39</v>
      </c>
      <c r="N11" s="21"/>
      <c r="O11" s="21"/>
      <c r="P11" s="30"/>
      <c r="Q11" s="21">
        <v>7</v>
      </c>
      <c r="R11" s="21">
        <v>7</v>
      </c>
      <c r="S11" s="21"/>
      <c r="T11" s="21"/>
      <c r="U11" s="21"/>
      <c r="V11" s="21"/>
      <c r="W11" s="41"/>
      <c r="X11" s="41"/>
      <c r="Y11" s="23">
        <v>2023.1</v>
      </c>
      <c r="Z11" s="30">
        <v>2023.8</v>
      </c>
      <c r="AA11" s="30"/>
      <c r="IL11" s="3"/>
      <c r="IM11" s="3"/>
      <c r="IN11" s="3"/>
    </row>
    <row r="12" spans="1:248" s="1" customFormat="1" ht="114.75" customHeight="1" hidden="1">
      <c r="A12" s="68"/>
      <c r="B12" s="22" t="s">
        <v>36</v>
      </c>
      <c r="C12" s="22" t="s">
        <v>37</v>
      </c>
      <c r="D12" s="21" t="s">
        <v>40</v>
      </c>
      <c r="E12" s="21">
        <v>24.15</v>
      </c>
      <c r="F12" s="21">
        <v>96.1</v>
      </c>
      <c r="G12" s="21" t="s">
        <v>37</v>
      </c>
      <c r="H12" s="28">
        <v>302</v>
      </c>
      <c r="I12" s="21" t="s">
        <v>41</v>
      </c>
      <c r="J12" s="21"/>
      <c r="K12" s="21"/>
      <c r="L12" s="21"/>
      <c r="M12" s="21"/>
      <c r="N12" s="21"/>
      <c r="O12" s="21"/>
      <c r="P12" s="30"/>
      <c r="Q12" s="21">
        <v>96.1</v>
      </c>
      <c r="R12" s="21">
        <v>24.15</v>
      </c>
      <c r="S12" s="21"/>
      <c r="T12" s="21"/>
      <c r="U12" s="21">
        <f>Q12-R12</f>
        <v>71.94999999999999</v>
      </c>
      <c r="V12" s="21"/>
      <c r="W12" s="41"/>
      <c r="X12" s="41"/>
      <c r="Y12" s="23">
        <v>2023.5</v>
      </c>
      <c r="Z12" s="30">
        <v>2023.8</v>
      </c>
      <c r="AA12" s="30"/>
      <c r="IL12" s="3"/>
      <c r="IM12" s="3"/>
      <c r="IN12" s="3"/>
    </row>
    <row r="13" spans="1:248" s="1" customFormat="1" ht="60.75" customHeight="1" hidden="1">
      <c r="A13" s="68"/>
      <c r="B13" s="21" t="s">
        <v>42</v>
      </c>
      <c r="C13" s="21" t="s">
        <v>43</v>
      </c>
      <c r="D13" s="23" t="s">
        <v>44</v>
      </c>
      <c r="E13" s="23"/>
      <c r="F13" s="23"/>
      <c r="G13" s="23"/>
      <c r="H13" s="23"/>
      <c r="I13" s="23"/>
      <c r="J13" s="23">
        <v>47.4</v>
      </c>
      <c r="K13" s="23">
        <v>330.03</v>
      </c>
      <c r="L13" s="23" t="s">
        <v>43</v>
      </c>
      <c r="M13" s="23" t="s">
        <v>45</v>
      </c>
      <c r="N13" s="23"/>
      <c r="O13" s="23"/>
      <c r="P13" s="23" t="s">
        <v>46</v>
      </c>
      <c r="Q13" s="23">
        <v>330.03</v>
      </c>
      <c r="R13" s="23">
        <v>47.4</v>
      </c>
      <c r="S13" s="23"/>
      <c r="T13" s="23"/>
      <c r="U13" s="30">
        <v>282.63</v>
      </c>
      <c r="V13" s="30"/>
      <c r="W13" s="44"/>
      <c r="X13" s="44"/>
      <c r="Y13" s="23">
        <v>2023.6</v>
      </c>
      <c r="Z13" s="30">
        <v>2023.12</v>
      </c>
      <c r="AA13" s="55"/>
      <c r="IL13" s="3"/>
      <c r="IM13" s="3"/>
      <c r="IN13" s="3"/>
    </row>
    <row r="14" spans="1:248" s="1" customFormat="1" ht="60.75" customHeight="1" hidden="1">
      <c r="A14" s="68"/>
      <c r="B14" s="23" t="s">
        <v>47</v>
      </c>
      <c r="C14" s="23" t="s">
        <v>48</v>
      </c>
      <c r="D14" s="23" t="s">
        <v>49</v>
      </c>
      <c r="E14" s="23"/>
      <c r="F14" s="23"/>
      <c r="G14" s="23"/>
      <c r="H14" s="23"/>
      <c r="I14" s="23"/>
      <c r="J14" s="23">
        <v>40.88</v>
      </c>
      <c r="K14" s="23">
        <v>40.88</v>
      </c>
      <c r="L14" s="23" t="s">
        <v>50</v>
      </c>
      <c r="M14" s="23" t="s">
        <v>51</v>
      </c>
      <c r="N14" s="23"/>
      <c r="O14" s="23"/>
      <c r="P14" s="30"/>
      <c r="Q14" s="23">
        <v>40.88</v>
      </c>
      <c r="R14" s="23">
        <v>40.88</v>
      </c>
      <c r="S14" s="23"/>
      <c r="T14" s="23"/>
      <c r="U14" s="23"/>
      <c r="V14" s="23"/>
      <c r="W14" s="40"/>
      <c r="X14" s="40"/>
      <c r="Y14" s="23">
        <v>2023.06</v>
      </c>
      <c r="Z14" s="23">
        <v>2023.09</v>
      </c>
      <c r="AA14" s="30"/>
      <c r="IL14" s="3"/>
      <c r="IM14" s="3"/>
      <c r="IN14" s="3"/>
    </row>
    <row r="15" spans="1:248" s="1" customFormat="1" ht="60.75" customHeight="1" hidden="1">
      <c r="A15" s="68"/>
      <c r="B15" s="22" t="s">
        <v>52</v>
      </c>
      <c r="C15" s="22" t="s">
        <v>53</v>
      </c>
      <c r="D15" s="22" t="s">
        <v>54</v>
      </c>
      <c r="E15" s="27"/>
      <c r="F15" s="27"/>
      <c r="G15" s="27"/>
      <c r="H15" s="27"/>
      <c r="I15" s="27"/>
      <c r="J15" s="51">
        <v>50.32</v>
      </c>
      <c r="K15" s="51">
        <v>60.402</v>
      </c>
      <c r="L15" s="27" t="s">
        <v>53</v>
      </c>
      <c r="M15" s="27" t="s">
        <v>55</v>
      </c>
      <c r="N15" s="27"/>
      <c r="O15" s="27"/>
      <c r="P15" s="27"/>
      <c r="Q15" s="51">
        <v>60.402</v>
      </c>
      <c r="R15" s="51">
        <v>50.32</v>
      </c>
      <c r="S15" s="28">
        <v>0</v>
      </c>
      <c r="T15" s="28">
        <v>0</v>
      </c>
      <c r="U15" s="27">
        <v>10.082</v>
      </c>
      <c r="V15" s="28"/>
      <c r="W15" s="43"/>
      <c r="X15" s="43"/>
      <c r="Y15" s="23">
        <v>2023.1</v>
      </c>
      <c r="Z15" s="30">
        <v>2023.6</v>
      </c>
      <c r="AA15" s="55"/>
      <c r="IL15" s="3"/>
      <c r="IM15" s="3"/>
      <c r="IN15" s="3"/>
    </row>
    <row r="16" spans="1:248" s="1" customFormat="1" ht="60.75" customHeight="1" hidden="1">
      <c r="A16" s="68"/>
      <c r="B16" s="22" t="s">
        <v>56</v>
      </c>
      <c r="C16" s="22" t="s">
        <v>57</v>
      </c>
      <c r="D16" s="21" t="s">
        <v>58</v>
      </c>
      <c r="E16" s="21">
        <v>71.58</v>
      </c>
      <c r="F16" s="21">
        <v>120.2</v>
      </c>
      <c r="G16" s="21" t="s">
        <v>57</v>
      </c>
      <c r="H16" s="28">
        <v>642</v>
      </c>
      <c r="I16" s="21" t="s">
        <v>59</v>
      </c>
      <c r="J16" s="21"/>
      <c r="K16" s="21"/>
      <c r="L16" s="21"/>
      <c r="M16" s="21"/>
      <c r="N16" s="21"/>
      <c r="O16" s="21"/>
      <c r="P16" s="30"/>
      <c r="Q16" s="21">
        <v>120.2</v>
      </c>
      <c r="R16" s="21">
        <v>71.58</v>
      </c>
      <c r="S16" s="21">
        <v>45</v>
      </c>
      <c r="T16" s="21"/>
      <c r="U16" s="21">
        <v>3.62</v>
      </c>
      <c r="V16" s="21"/>
      <c r="W16" s="41"/>
      <c r="X16" s="41"/>
      <c r="Y16" s="23">
        <v>2023.6</v>
      </c>
      <c r="Z16" s="30">
        <v>2023.9</v>
      </c>
      <c r="AA16" s="30"/>
      <c r="IL16" s="3"/>
      <c r="IM16" s="3"/>
      <c r="IN16" s="3"/>
    </row>
    <row r="17" spans="1:248" s="1" customFormat="1" ht="408.75" customHeight="1">
      <c r="A17" s="68"/>
      <c r="B17" s="30" t="s">
        <v>60</v>
      </c>
      <c r="C17" s="30" t="s">
        <v>61</v>
      </c>
      <c r="D17" s="57" t="s">
        <v>62</v>
      </c>
      <c r="E17" s="57">
        <v>49.78</v>
      </c>
      <c r="F17" s="57">
        <v>178.8</v>
      </c>
      <c r="G17" s="57" t="s">
        <v>61</v>
      </c>
      <c r="H17" s="30">
        <v>447</v>
      </c>
      <c r="I17" s="57" t="s">
        <v>63</v>
      </c>
      <c r="J17" s="57"/>
      <c r="K17" s="57"/>
      <c r="L17" s="57"/>
      <c r="M17" s="57"/>
      <c r="N17" s="57"/>
      <c r="O17" s="57"/>
      <c r="P17" s="30"/>
      <c r="Q17" s="30">
        <v>168.246895</v>
      </c>
      <c r="R17" s="57">
        <v>49.78</v>
      </c>
      <c r="S17" s="57">
        <v>35</v>
      </c>
      <c r="T17" s="11"/>
      <c r="U17" s="57">
        <v>83.466895</v>
      </c>
      <c r="V17" s="57">
        <v>0</v>
      </c>
      <c r="W17" s="41">
        <v>89.4</v>
      </c>
      <c r="X17" s="41">
        <v>0</v>
      </c>
      <c r="Y17" s="30">
        <v>2023.5</v>
      </c>
      <c r="Z17" s="30">
        <v>2023.6</v>
      </c>
      <c r="AA17" s="58"/>
      <c r="IL17" s="3"/>
      <c r="IM17" s="3"/>
      <c r="IN17" s="3"/>
    </row>
    <row r="18" spans="1:248" s="1" customFormat="1" ht="36" customHeight="1" hidden="1">
      <c r="A18" s="68"/>
      <c r="B18" s="22" t="s">
        <v>64</v>
      </c>
      <c r="C18" s="21" t="s">
        <v>65</v>
      </c>
      <c r="D18" s="21" t="s">
        <v>66</v>
      </c>
      <c r="E18" s="23">
        <v>53.99</v>
      </c>
      <c r="F18" s="23">
        <v>176.86</v>
      </c>
      <c r="G18" s="23" t="s">
        <v>65</v>
      </c>
      <c r="H18" s="23">
        <v>387</v>
      </c>
      <c r="I18" s="23" t="s">
        <v>67</v>
      </c>
      <c r="J18" s="23"/>
      <c r="K18" s="23"/>
      <c r="L18" s="23"/>
      <c r="M18" s="23"/>
      <c r="N18" s="23"/>
      <c r="O18" s="23"/>
      <c r="P18" s="30"/>
      <c r="Q18" s="23">
        <v>176.86</v>
      </c>
      <c r="R18" s="23">
        <v>53.99</v>
      </c>
      <c r="S18" s="23"/>
      <c r="T18" s="23"/>
      <c r="U18" s="23">
        <v>122.87</v>
      </c>
      <c r="V18" s="23"/>
      <c r="W18" s="40"/>
      <c r="X18" s="40"/>
      <c r="Y18" s="23">
        <v>2023.4</v>
      </c>
      <c r="Z18" s="30">
        <v>2023.9</v>
      </c>
      <c r="AA18" s="30"/>
      <c r="IL18" s="3"/>
      <c r="IM18" s="3"/>
      <c r="IN18" s="3"/>
    </row>
  </sheetData>
  <sheetProtection/>
  <mergeCells count="30">
    <mergeCell ref="T5:T6"/>
    <mergeCell ref="U5:U6"/>
    <mergeCell ref="V5:V6"/>
    <mergeCell ref="Y4:Y6"/>
    <mergeCell ref="Z4:Z6"/>
    <mergeCell ref="AA4:AA6"/>
    <mergeCell ref="W4:X5"/>
    <mergeCell ref="L5:L6"/>
    <mergeCell ref="M5:M6"/>
    <mergeCell ref="P5:P6"/>
    <mergeCell ref="Q4:Q6"/>
    <mergeCell ref="R5:R6"/>
    <mergeCell ref="S5:S6"/>
    <mergeCell ref="B7:D7"/>
    <mergeCell ref="B8:D8"/>
    <mergeCell ref="A8:A18"/>
    <mergeCell ref="E5:E6"/>
    <mergeCell ref="F5:F6"/>
    <mergeCell ref="G5:G6"/>
    <mergeCell ref="A4:D6"/>
    <mergeCell ref="A1:AA1"/>
    <mergeCell ref="A3:D3"/>
    <mergeCell ref="E4:I4"/>
    <mergeCell ref="J4:P4"/>
    <mergeCell ref="R4:V4"/>
    <mergeCell ref="N5:O5"/>
    <mergeCell ref="H5:H6"/>
    <mergeCell ref="I5:I6"/>
    <mergeCell ref="J5:J6"/>
    <mergeCell ref="K5:K6"/>
  </mergeCells>
  <printOptions/>
  <pageMargins left="0.75" right="0.35" top="1" bottom="0.04" header="0.5" footer="0.5"/>
  <pageSetup fitToHeight="0" fitToWidth="1" horizontalDpi="600" verticalDpi="600" orientation="landscape" paperSize="8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16"/>
  <sheetViews>
    <sheetView view="pageBreakPreview" zoomScaleNormal="130" zoomScaleSheetLayoutView="100" zoomScalePageLayoutView="0" workbookViewId="0" topLeftCell="A4">
      <pane xSplit="1" ySplit="3" topLeftCell="B7" activePane="bottomRight" state="frozen"/>
      <selection pane="topLeft" activeCell="A1" sqref="A1"/>
      <selection pane="topRight" activeCell="A4" sqref="A4"/>
      <selection pane="bottomLeft" activeCell="A4" sqref="A4"/>
      <selection pane="bottomRight" activeCell="Y14" sqref="Y14"/>
    </sheetView>
  </sheetViews>
  <sheetFormatPr defaultColWidth="8.625" defaultRowHeight="14.25"/>
  <cols>
    <col min="1" max="1" width="5.875" style="1" customWidth="1"/>
    <col min="2" max="2" width="6.75390625" style="1" customWidth="1"/>
    <col min="3" max="3" width="8.625" style="1" customWidth="1"/>
    <col min="4" max="4" width="11.75390625" style="1" customWidth="1"/>
    <col min="5" max="5" width="9.125" style="1" bestFit="1" customWidth="1"/>
    <col min="6" max="6" width="6.25390625" style="1" customWidth="1"/>
    <col min="7" max="7" width="8.50390625" style="1" customWidth="1"/>
    <col min="8" max="12" width="7.75390625" style="1" customWidth="1"/>
    <col min="13" max="19" width="7.375" style="1" customWidth="1"/>
    <col min="20" max="20" width="8.625" style="1" customWidth="1"/>
    <col min="21" max="21" width="7.375" style="1" bestFit="1" customWidth="1"/>
    <col min="22" max="23" width="7.25390625" style="1" customWidth="1"/>
    <col min="24" max="24" width="7.875" style="1" customWidth="1"/>
    <col min="25" max="25" width="5.625" style="1" customWidth="1"/>
    <col min="26" max="26" width="5.125" style="1" bestFit="1" customWidth="1"/>
    <col min="27" max="28" width="5.75390625" style="16" customWidth="1"/>
    <col min="29" max="29" width="6.875" style="1" customWidth="1"/>
    <col min="30" max="30" width="7.75390625" style="1" customWidth="1"/>
    <col min="31" max="31" width="7.625" style="1" customWidth="1"/>
    <col min="32" max="16384" width="8.625" style="1" customWidth="1"/>
  </cols>
  <sheetData>
    <row r="1" spans="1:29" ht="39.75" customHeight="1">
      <c r="A1" s="60" t="s">
        <v>68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85"/>
      <c r="AB1" s="85"/>
      <c r="AC1" s="60"/>
    </row>
    <row r="2" spans="1:30" ht="16.5" customHeight="1">
      <c r="A2" s="61"/>
      <c r="B2" s="61"/>
      <c r="C2" s="61"/>
      <c r="D2" s="61"/>
      <c r="Z2" s="86" t="s">
        <v>1</v>
      </c>
      <c r="AA2" s="87"/>
      <c r="AB2" s="87"/>
      <c r="AC2" s="86"/>
      <c r="AD2" s="86"/>
    </row>
    <row r="3" spans="1:256" s="2" customFormat="1" ht="18" customHeight="1">
      <c r="A3" s="70" t="s">
        <v>2</v>
      </c>
      <c r="B3" s="70"/>
      <c r="C3" s="70"/>
      <c r="D3" s="70"/>
      <c r="E3" s="62" t="s">
        <v>9</v>
      </c>
      <c r="F3" s="62" t="s">
        <v>69</v>
      </c>
      <c r="G3" s="62" t="s">
        <v>11</v>
      </c>
      <c r="H3" s="62" t="s">
        <v>70</v>
      </c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88" t="s">
        <v>5</v>
      </c>
      <c r="V3" s="88"/>
      <c r="W3" s="88"/>
      <c r="X3" s="88"/>
      <c r="Y3" s="88"/>
      <c r="Z3" s="88"/>
      <c r="AA3" s="9"/>
      <c r="AB3" s="9"/>
      <c r="AC3" s="92" t="s">
        <v>6</v>
      </c>
      <c r="AD3" s="92" t="s">
        <v>7</v>
      </c>
      <c r="AE3" s="96" t="s">
        <v>8</v>
      </c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</row>
    <row r="4" spans="1:256" s="2" customFormat="1" ht="37.5" customHeight="1">
      <c r="A4" s="70"/>
      <c r="B4" s="70"/>
      <c r="C4" s="70"/>
      <c r="D4" s="70"/>
      <c r="E4" s="62"/>
      <c r="F4" s="62"/>
      <c r="G4" s="62"/>
      <c r="H4" s="62" t="s">
        <v>13</v>
      </c>
      <c r="I4" s="62" t="s">
        <v>71</v>
      </c>
      <c r="J4" s="62" t="s">
        <v>72</v>
      </c>
      <c r="K4" s="62"/>
      <c r="L4" s="62" t="s">
        <v>73</v>
      </c>
      <c r="M4" s="62"/>
      <c r="N4" s="62" t="s">
        <v>74</v>
      </c>
      <c r="O4" s="62"/>
      <c r="P4" s="62"/>
      <c r="Q4" s="62" t="s">
        <v>75</v>
      </c>
      <c r="R4" s="62" t="s">
        <v>76</v>
      </c>
      <c r="S4" s="62"/>
      <c r="T4" s="62" t="s">
        <v>77</v>
      </c>
      <c r="U4" s="88"/>
      <c r="V4" s="62" t="s">
        <v>16</v>
      </c>
      <c r="W4" s="62" t="s">
        <v>17</v>
      </c>
      <c r="X4" s="62" t="s">
        <v>18</v>
      </c>
      <c r="Y4" s="62" t="s">
        <v>19</v>
      </c>
      <c r="Z4" s="62" t="s">
        <v>20</v>
      </c>
      <c r="AA4" s="89" t="s">
        <v>129</v>
      </c>
      <c r="AB4" s="90"/>
      <c r="AC4" s="93"/>
      <c r="AD4" s="92"/>
      <c r="AE4" s="96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pans="1:256" s="2" customFormat="1" ht="51" customHeight="1">
      <c r="A5" s="70"/>
      <c r="B5" s="70"/>
      <c r="C5" s="70"/>
      <c r="D5" s="70"/>
      <c r="E5" s="62"/>
      <c r="F5" s="62"/>
      <c r="G5" s="62"/>
      <c r="H5" s="62"/>
      <c r="I5" s="62"/>
      <c r="J5" s="13" t="s">
        <v>21</v>
      </c>
      <c r="K5" s="13" t="s">
        <v>22</v>
      </c>
      <c r="L5" s="13" t="s">
        <v>21</v>
      </c>
      <c r="M5" s="13" t="s">
        <v>22</v>
      </c>
      <c r="N5" s="13" t="s">
        <v>78</v>
      </c>
      <c r="O5" s="13" t="s">
        <v>79</v>
      </c>
      <c r="P5" s="6" t="s">
        <v>80</v>
      </c>
      <c r="Q5" s="62"/>
      <c r="R5" s="13" t="s">
        <v>21</v>
      </c>
      <c r="S5" s="13" t="s">
        <v>22</v>
      </c>
      <c r="T5" s="62"/>
      <c r="U5" s="88"/>
      <c r="V5" s="62"/>
      <c r="W5" s="62"/>
      <c r="X5" s="62"/>
      <c r="Y5" s="62"/>
      <c r="Z5" s="62"/>
      <c r="AA5" s="14" t="s">
        <v>23</v>
      </c>
      <c r="AB5" s="15" t="s">
        <v>24</v>
      </c>
      <c r="AC5" s="94"/>
      <c r="AD5" s="95"/>
      <c r="AE5" s="96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</row>
    <row r="6" spans="1:31" ht="17.25" customHeight="1">
      <c r="A6" s="91" t="s">
        <v>81</v>
      </c>
      <c r="B6" s="91"/>
      <c r="C6" s="91"/>
      <c r="D6" s="91"/>
      <c r="E6" s="7">
        <f>SUM(E7:E15)</f>
        <v>187.6</v>
      </c>
      <c r="F6" s="7"/>
      <c r="G6" s="7"/>
      <c r="H6" s="7"/>
      <c r="I6" s="7"/>
      <c r="J6" s="7"/>
      <c r="K6" s="7">
        <f aca="true" t="shared" si="0" ref="K6:Y6">SUM(K7:K15)</f>
        <v>7</v>
      </c>
      <c r="L6" s="7"/>
      <c r="M6" s="7"/>
      <c r="N6" s="7">
        <f t="shared" si="0"/>
        <v>3</v>
      </c>
      <c r="O6" s="7">
        <f t="shared" si="0"/>
        <v>3</v>
      </c>
      <c r="P6" s="7">
        <f t="shared" si="0"/>
        <v>14</v>
      </c>
      <c r="Q6" s="7">
        <f t="shared" si="0"/>
        <v>3890</v>
      </c>
      <c r="R6" s="7"/>
      <c r="S6" s="7">
        <f t="shared" si="0"/>
        <v>2</v>
      </c>
      <c r="T6" s="7"/>
      <c r="U6" s="7">
        <f t="shared" si="0"/>
        <v>254.46</v>
      </c>
      <c r="V6" s="7">
        <f t="shared" si="0"/>
        <v>187.6</v>
      </c>
      <c r="W6" s="7">
        <f t="shared" si="0"/>
        <v>7.56</v>
      </c>
      <c r="X6" s="7"/>
      <c r="Y6" s="7">
        <f t="shared" si="0"/>
        <v>59.3</v>
      </c>
      <c r="Z6" s="7"/>
      <c r="AA6" s="35"/>
      <c r="AB6" s="35"/>
      <c r="AC6" s="7"/>
      <c r="AD6" s="11"/>
      <c r="AE6" s="11"/>
    </row>
    <row r="7" spans="1:31" ht="52.5" customHeight="1" hidden="1">
      <c r="A7" s="68" t="s">
        <v>25</v>
      </c>
      <c r="B7" s="17" t="s">
        <v>31</v>
      </c>
      <c r="C7" s="18" t="s">
        <v>82</v>
      </c>
      <c r="D7" s="19" t="s">
        <v>83</v>
      </c>
      <c r="E7" s="20">
        <v>20</v>
      </c>
      <c r="F7" s="20" t="s">
        <v>84</v>
      </c>
      <c r="G7" s="21" t="s">
        <v>85</v>
      </c>
      <c r="H7" s="21" t="s">
        <v>86</v>
      </c>
      <c r="I7" s="21" t="s">
        <v>87</v>
      </c>
      <c r="J7" s="20"/>
      <c r="K7" s="20"/>
      <c r="L7" s="20"/>
      <c r="M7" s="20"/>
      <c r="N7" s="31">
        <v>3</v>
      </c>
      <c r="O7" s="31">
        <v>3</v>
      </c>
      <c r="P7" s="31">
        <v>14</v>
      </c>
      <c r="Q7" s="31">
        <v>694</v>
      </c>
      <c r="R7" s="33"/>
      <c r="S7" s="31"/>
      <c r="T7" s="20"/>
      <c r="U7" s="34">
        <v>20</v>
      </c>
      <c r="V7" s="20">
        <v>20</v>
      </c>
      <c r="W7" s="20"/>
      <c r="X7" s="20"/>
      <c r="Y7" s="20"/>
      <c r="Z7" s="36"/>
      <c r="AA7" s="37"/>
      <c r="AB7" s="37"/>
      <c r="AC7" s="38">
        <v>2023.3</v>
      </c>
      <c r="AD7" s="39">
        <v>2023.12</v>
      </c>
      <c r="AE7" s="24"/>
    </row>
    <row r="8" spans="1:31" ht="79.5" customHeight="1" hidden="1">
      <c r="A8" s="68"/>
      <c r="B8" s="22" t="s">
        <v>36</v>
      </c>
      <c r="C8" s="21" t="s">
        <v>37</v>
      </c>
      <c r="D8" s="21" t="s">
        <v>88</v>
      </c>
      <c r="E8" s="23">
        <v>9.3</v>
      </c>
      <c r="F8" s="23" t="s">
        <v>89</v>
      </c>
      <c r="G8" s="23" t="s">
        <v>37</v>
      </c>
      <c r="H8" s="23" t="s">
        <v>90</v>
      </c>
      <c r="I8" s="23" t="s">
        <v>91</v>
      </c>
      <c r="J8" s="23" t="s">
        <v>92</v>
      </c>
      <c r="K8" s="23">
        <v>1</v>
      </c>
      <c r="L8" s="23"/>
      <c r="M8" s="23"/>
      <c r="N8" s="23"/>
      <c r="O8" s="23"/>
      <c r="P8" s="23"/>
      <c r="Q8" s="23"/>
      <c r="R8" s="23"/>
      <c r="S8" s="23"/>
      <c r="T8" s="23"/>
      <c r="U8" s="23">
        <v>9.3</v>
      </c>
      <c r="V8" s="23">
        <v>9.3</v>
      </c>
      <c r="W8" s="23"/>
      <c r="X8" s="23"/>
      <c r="Y8" s="23"/>
      <c r="Z8" s="23"/>
      <c r="AA8" s="40"/>
      <c r="AB8" s="40"/>
      <c r="AC8" s="23">
        <v>2023.2</v>
      </c>
      <c r="AD8" s="30">
        <v>2023.3</v>
      </c>
      <c r="AE8" s="24"/>
    </row>
    <row r="9" spans="1:31" ht="64.5" customHeight="1" hidden="1">
      <c r="A9" s="68"/>
      <c r="B9" s="22" t="s">
        <v>36</v>
      </c>
      <c r="C9" s="21" t="s">
        <v>37</v>
      </c>
      <c r="D9" s="21" t="s">
        <v>93</v>
      </c>
      <c r="E9" s="21">
        <v>28.7</v>
      </c>
      <c r="F9" s="21" t="s">
        <v>94</v>
      </c>
      <c r="G9" s="23" t="s">
        <v>37</v>
      </c>
      <c r="H9" s="21" t="s">
        <v>95</v>
      </c>
      <c r="I9" s="23" t="s">
        <v>91</v>
      </c>
      <c r="J9" s="21"/>
      <c r="K9" s="21"/>
      <c r="L9" s="21"/>
      <c r="M9" s="21"/>
      <c r="N9" s="21"/>
      <c r="O9" s="21"/>
      <c r="P9" s="21"/>
      <c r="Q9" s="21">
        <v>3000</v>
      </c>
      <c r="R9" s="21"/>
      <c r="S9" s="21"/>
      <c r="T9" s="21"/>
      <c r="U9" s="21">
        <v>28.7</v>
      </c>
      <c r="V9" s="21">
        <v>28.7</v>
      </c>
      <c r="W9" s="21"/>
      <c r="X9" s="21"/>
      <c r="Y9" s="21"/>
      <c r="Z9" s="21"/>
      <c r="AA9" s="41"/>
      <c r="AB9" s="41"/>
      <c r="AC9" s="23">
        <v>2023.6</v>
      </c>
      <c r="AD9" s="30">
        <v>2024.6</v>
      </c>
      <c r="AE9" s="24"/>
    </row>
    <row r="10" spans="1:31" ht="52.5" customHeight="1" hidden="1">
      <c r="A10" s="68"/>
      <c r="B10" s="22" t="s">
        <v>42</v>
      </c>
      <c r="C10" s="24" t="s">
        <v>43</v>
      </c>
      <c r="D10" s="21" t="s">
        <v>96</v>
      </c>
      <c r="E10" s="23">
        <v>20</v>
      </c>
      <c r="F10" s="23" t="s">
        <v>97</v>
      </c>
      <c r="G10" s="23" t="s">
        <v>43</v>
      </c>
      <c r="H10" s="23" t="s">
        <v>98</v>
      </c>
      <c r="I10" s="23" t="s">
        <v>91</v>
      </c>
      <c r="J10" s="23" t="s">
        <v>99</v>
      </c>
      <c r="K10" s="23">
        <v>1</v>
      </c>
      <c r="L10" s="23"/>
      <c r="M10" s="23"/>
      <c r="N10" s="23"/>
      <c r="O10" s="23"/>
      <c r="P10" s="23"/>
      <c r="Q10" s="23">
        <v>50</v>
      </c>
      <c r="R10" s="23" t="s">
        <v>99</v>
      </c>
      <c r="S10" s="23">
        <v>1</v>
      </c>
      <c r="T10" s="23" t="s">
        <v>100</v>
      </c>
      <c r="U10" s="23">
        <v>30</v>
      </c>
      <c r="V10" s="23">
        <v>20</v>
      </c>
      <c r="W10" s="23"/>
      <c r="X10" s="23"/>
      <c r="Y10" s="23">
        <v>10</v>
      </c>
      <c r="Z10" s="23"/>
      <c r="AA10" s="40"/>
      <c r="AB10" s="40"/>
      <c r="AC10" s="23">
        <v>2023.6</v>
      </c>
      <c r="AD10" s="24">
        <v>2023.12</v>
      </c>
      <c r="AE10" s="24"/>
    </row>
    <row r="11" spans="1:31" ht="109.5" customHeight="1" hidden="1">
      <c r="A11" s="68"/>
      <c r="B11" s="25" t="s">
        <v>47</v>
      </c>
      <c r="C11" s="25" t="s">
        <v>48</v>
      </c>
      <c r="D11" s="26" t="s">
        <v>101</v>
      </c>
      <c r="E11" s="23">
        <v>39</v>
      </c>
      <c r="F11" s="23" t="s">
        <v>97</v>
      </c>
      <c r="G11" s="23" t="s">
        <v>102</v>
      </c>
      <c r="H11" s="23" t="s">
        <v>103</v>
      </c>
      <c r="I11" s="23" t="s">
        <v>104</v>
      </c>
      <c r="J11" s="23" t="s">
        <v>105</v>
      </c>
      <c r="K11" s="23">
        <v>1</v>
      </c>
      <c r="L11" s="23"/>
      <c r="M11" s="30"/>
      <c r="N11" s="23"/>
      <c r="O11" s="23"/>
      <c r="P11" s="23"/>
      <c r="Q11" s="23"/>
      <c r="R11" s="23"/>
      <c r="S11" s="23"/>
      <c r="T11" s="23"/>
      <c r="U11" s="23">
        <v>80.56</v>
      </c>
      <c r="V11" s="23">
        <v>39</v>
      </c>
      <c r="W11" s="23">
        <v>7.56</v>
      </c>
      <c r="X11" s="23">
        <v>0</v>
      </c>
      <c r="Y11" s="23">
        <v>34</v>
      </c>
      <c r="Z11" s="23"/>
      <c r="AA11" s="40"/>
      <c r="AB11" s="40"/>
      <c r="AC11" s="23">
        <v>2023.4</v>
      </c>
      <c r="AD11" s="42" t="s">
        <v>106</v>
      </c>
      <c r="AE11" s="24"/>
    </row>
    <row r="12" spans="1:31" ht="49.5" customHeight="1" hidden="1">
      <c r="A12" s="68"/>
      <c r="B12" s="25" t="s">
        <v>52</v>
      </c>
      <c r="C12" s="25" t="s">
        <v>53</v>
      </c>
      <c r="D12" s="21" t="s">
        <v>107</v>
      </c>
      <c r="E12" s="27">
        <v>15</v>
      </c>
      <c r="F12" s="21" t="s">
        <v>108</v>
      </c>
      <c r="G12" s="21" t="s">
        <v>53</v>
      </c>
      <c r="H12" s="21" t="s">
        <v>109</v>
      </c>
      <c r="I12" s="32" t="s">
        <v>110</v>
      </c>
      <c r="J12" s="27" t="s">
        <v>111</v>
      </c>
      <c r="K12" s="27">
        <v>1</v>
      </c>
      <c r="L12" s="27"/>
      <c r="M12" s="27"/>
      <c r="N12" s="27"/>
      <c r="O12" s="27"/>
      <c r="P12" s="27"/>
      <c r="Q12" s="28">
        <v>26</v>
      </c>
      <c r="R12" s="27"/>
      <c r="S12" s="27"/>
      <c r="T12" s="27"/>
      <c r="U12" s="28">
        <v>15</v>
      </c>
      <c r="V12" s="28">
        <v>15</v>
      </c>
      <c r="W12" s="28"/>
      <c r="X12" s="28"/>
      <c r="Y12" s="28"/>
      <c r="Z12" s="28"/>
      <c r="AA12" s="43"/>
      <c r="AB12" s="43"/>
      <c r="AC12" s="27" t="s">
        <v>112</v>
      </c>
      <c r="AD12" s="27">
        <v>2024.8</v>
      </c>
      <c r="AE12" s="24"/>
    </row>
    <row r="13" spans="1:31" ht="42" customHeight="1" hidden="1">
      <c r="A13" s="68"/>
      <c r="B13" s="22" t="s">
        <v>56</v>
      </c>
      <c r="C13" s="22" t="s">
        <v>57</v>
      </c>
      <c r="D13" s="21" t="s">
        <v>113</v>
      </c>
      <c r="E13" s="28">
        <v>15</v>
      </c>
      <c r="F13" s="23" t="s">
        <v>89</v>
      </c>
      <c r="G13" s="21" t="s">
        <v>57</v>
      </c>
      <c r="H13" s="21" t="s">
        <v>114</v>
      </c>
      <c r="I13" s="21"/>
      <c r="J13" s="21" t="s">
        <v>115</v>
      </c>
      <c r="K13" s="28">
        <v>1</v>
      </c>
      <c r="L13" s="21"/>
      <c r="M13" s="21"/>
      <c r="N13" s="21"/>
      <c r="O13" s="21"/>
      <c r="P13" s="21"/>
      <c r="Q13" s="21"/>
      <c r="R13" s="21"/>
      <c r="S13" s="21"/>
      <c r="T13" s="21"/>
      <c r="U13" s="21">
        <v>15</v>
      </c>
      <c r="V13" s="21">
        <v>15</v>
      </c>
      <c r="W13" s="21"/>
      <c r="X13" s="21"/>
      <c r="Y13" s="21"/>
      <c r="Z13" s="21"/>
      <c r="AA13" s="41"/>
      <c r="AB13" s="41"/>
      <c r="AC13" s="23">
        <v>2023.8</v>
      </c>
      <c r="AD13" s="42" t="s">
        <v>106</v>
      </c>
      <c r="AE13" s="30" t="s">
        <v>116</v>
      </c>
    </row>
    <row r="14" spans="1:31" ht="408.75" customHeight="1">
      <c r="A14" s="68"/>
      <c r="B14" s="25" t="s">
        <v>60</v>
      </c>
      <c r="C14" s="29" t="s">
        <v>61</v>
      </c>
      <c r="D14" s="29" t="s">
        <v>117</v>
      </c>
      <c r="E14" s="30">
        <v>25.9</v>
      </c>
      <c r="F14" s="30"/>
      <c r="G14" s="30" t="s">
        <v>61</v>
      </c>
      <c r="H14" s="30" t="s">
        <v>118</v>
      </c>
      <c r="I14" s="30" t="s">
        <v>119</v>
      </c>
      <c r="J14" s="30" t="s">
        <v>120</v>
      </c>
      <c r="K14" s="30">
        <v>1</v>
      </c>
      <c r="L14" s="30" t="s">
        <v>121</v>
      </c>
      <c r="M14" s="30">
        <v>1</v>
      </c>
      <c r="N14" s="30"/>
      <c r="O14" s="30"/>
      <c r="P14" s="30"/>
      <c r="Q14" s="30">
        <v>120</v>
      </c>
      <c r="R14" s="30" t="s">
        <v>122</v>
      </c>
      <c r="S14" s="30">
        <v>1</v>
      </c>
      <c r="T14" s="30" t="s">
        <v>123</v>
      </c>
      <c r="U14" s="30">
        <v>25.9</v>
      </c>
      <c r="V14" s="30">
        <v>25.9</v>
      </c>
      <c r="W14" s="30"/>
      <c r="X14" s="30"/>
      <c r="Y14" s="30"/>
      <c r="Z14" s="30"/>
      <c r="AA14" s="44">
        <v>25.9</v>
      </c>
      <c r="AB14" s="44">
        <v>25.9</v>
      </c>
      <c r="AC14" s="30">
        <v>2023.08</v>
      </c>
      <c r="AD14" s="24">
        <v>2023.09</v>
      </c>
      <c r="AE14" s="59" t="s">
        <v>128</v>
      </c>
    </row>
    <row r="15" spans="1:31" ht="66.75" customHeight="1" hidden="1">
      <c r="A15" s="68"/>
      <c r="B15" s="25" t="s">
        <v>64</v>
      </c>
      <c r="C15" s="26" t="s">
        <v>65</v>
      </c>
      <c r="D15" s="26" t="s">
        <v>124</v>
      </c>
      <c r="E15" s="21">
        <v>14.7</v>
      </c>
      <c r="F15" s="26" t="s">
        <v>97</v>
      </c>
      <c r="G15" s="26" t="s">
        <v>65</v>
      </c>
      <c r="H15" s="26" t="s">
        <v>125</v>
      </c>
      <c r="I15" s="26" t="s">
        <v>91</v>
      </c>
      <c r="J15" s="26" t="s">
        <v>126</v>
      </c>
      <c r="K15" s="23">
        <v>1</v>
      </c>
      <c r="L15" s="23"/>
      <c r="M15" s="23"/>
      <c r="N15" s="23"/>
      <c r="O15" s="23"/>
      <c r="P15" s="23"/>
      <c r="Q15" s="23"/>
      <c r="R15" s="23"/>
      <c r="S15" s="23"/>
      <c r="T15" s="23"/>
      <c r="U15" s="23">
        <v>30</v>
      </c>
      <c r="V15" s="23">
        <v>14.7</v>
      </c>
      <c r="W15" s="23"/>
      <c r="X15" s="23"/>
      <c r="Y15" s="23">
        <v>15.3</v>
      </c>
      <c r="Z15" s="23"/>
      <c r="AA15" s="40"/>
      <c r="AB15" s="40"/>
      <c r="AC15" s="42" t="s">
        <v>106</v>
      </c>
      <c r="AD15" s="24">
        <v>2024.09</v>
      </c>
      <c r="AE15" s="24"/>
    </row>
    <row r="16" spans="1:29" ht="14.25">
      <c r="A16" s="8" t="s">
        <v>127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45"/>
      <c r="AB16" s="45"/>
      <c r="AC16" s="8"/>
    </row>
  </sheetData>
  <sheetProtection/>
  <mergeCells count="29">
    <mergeCell ref="X4:X5"/>
    <mergeCell ref="Y4:Y5"/>
    <mergeCell ref="Z4:Z5"/>
    <mergeCell ref="AC3:AC5"/>
    <mergeCell ref="AD3:AD5"/>
    <mergeCell ref="AE3:AE5"/>
    <mergeCell ref="I4:I5"/>
    <mergeCell ref="Q4:Q5"/>
    <mergeCell ref="T4:T5"/>
    <mergeCell ref="U3:U5"/>
    <mergeCell ref="V4:V5"/>
    <mergeCell ref="W4:W5"/>
    <mergeCell ref="A6:D6"/>
    <mergeCell ref="A7:A15"/>
    <mergeCell ref="E3:E5"/>
    <mergeCell ref="F3:F5"/>
    <mergeCell ref="G3:G5"/>
    <mergeCell ref="H4:H5"/>
    <mergeCell ref="A3:D5"/>
    <mergeCell ref="A1:AC1"/>
    <mergeCell ref="A2:D2"/>
    <mergeCell ref="Z2:AD2"/>
    <mergeCell ref="H3:T3"/>
    <mergeCell ref="V3:Z3"/>
    <mergeCell ref="J4:K4"/>
    <mergeCell ref="L4:M4"/>
    <mergeCell ref="N4:P4"/>
    <mergeCell ref="R4:S4"/>
    <mergeCell ref="AA4:AB4"/>
  </mergeCells>
  <printOptions/>
  <pageMargins left="0.75" right="0.75" top="1" bottom="1" header="0.5" footer="0.5"/>
  <pageSetup fitToHeight="0" fitToWidth="1" horizontalDpi="600" verticalDpi="600" orientation="landscape" paperSize="8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20180206</dc:creator>
  <cp:keywords/>
  <dc:description/>
  <cp:lastModifiedBy>Administrator</cp:lastModifiedBy>
  <cp:lastPrinted>2023-12-20T07:34:59Z</cp:lastPrinted>
  <dcterms:created xsi:type="dcterms:W3CDTF">2019-08-29T00:46:32Z</dcterms:created>
  <dcterms:modified xsi:type="dcterms:W3CDTF">2024-04-19T07:58:24Z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  <property fmtid="{D5CDD505-2E9C-101B-9397-08002B2CF9AE}" pid="3" name="ICV">
    <vt:lpwstr>53A64F8AAC9C4180BC151C2ADE0A4F9D</vt:lpwstr>
  </property>
</Properties>
</file>