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<sst xmlns="http://schemas.openxmlformats.org/spreadsheetml/2006/main" count="66" uniqueCount="25">
  <si>
    <t>附件4
                       中型水库管理范围和保护范围划界成果表</t>
  </si>
  <si>
    <t>序号</t>
  </si>
  <si>
    <t>市</t>
  </si>
  <si>
    <t>县区</t>
  </si>
  <si>
    <t>名称</t>
  </si>
  <si>
    <t>规模</t>
  </si>
  <si>
    <t>所属流域</t>
  </si>
  <si>
    <t>所在河流</t>
  </si>
  <si>
    <t>面积Km2</t>
  </si>
  <si>
    <t>备注</t>
  </si>
  <si>
    <t>滁州市</t>
  </si>
  <si>
    <t>明光市</t>
  </si>
  <si>
    <t>林东水库</t>
  </si>
  <si>
    <t>中型</t>
  </si>
  <si>
    <r>
      <rPr>
        <sz val="11"/>
        <rFont val="宋体"/>
        <family val="0"/>
      </rPr>
      <t>淮河流域</t>
    </r>
  </si>
  <si>
    <r>
      <rPr>
        <sz val="11"/>
        <rFont val="宋体"/>
        <family val="0"/>
      </rPr>
      <t>南沙河</t>
    </r>
  </si>
  <si>
    <t>管理范围</t>
  </si>
  <si>
    <t>保护范围</t>
  </si>
  <si>
    <t>分水岭水库</t>
  </si>
  <si>
    <t>涧溪河</t>
  </si>
  <si>
    <t>燕子湾水库</t>
  </si>
  <si>
    <t>长江流域</t>
  </si>
  <si>
    <t>广福河</t>
  </si>
  <si>
    <t>石坝水库</t>
  </si>
  <si>
    <r>
      <rPr>
        <sz val="11"/>
        <rFont val="宋体"/>
        <family val="0"/>
      </rPr>
      <t>石坝水库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</si>
</sst>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115" zoomScaleSheetLayoutView="115" workbookViewId="0" topLeftCell="A1">
      <selection activeCell="A1" sqref="A1:I1"/>
    </sheetView>
  </sheetViews>
  <sheetFormatPr defaultColWidth="9.00390625" defaultRowHeight="14.25"/>
  <cols>
    <col min="1" max="1" width="5.375" style="1" customWidth="1"/>
    <col min="4" max="4" width="12.25390625" style="0" customWidth="1"/>
    <col min="6" max="6" width="9.50390625" style="0" customWidth="1"/>
    <col min="9" max="9" width="11.875" style="0" customWidth="1"/>
  </cols>
  <sheetData>
    <row r="1" spans="1:9" ht="64.5" customHeight="1">
      <c r="A1" s="2" t="s">
        <v>0</v>
      </c>
      <c r="B1" s="3"/>
      <c r="C1" s="3"/>
      <c r="D1" s="3"/>
      <c r="E1" s="3"/>
      <c r="F1" s="3"/>
      <c r="G1" s="3"/>
      <c r="H1" s="3"/>
      <c r="I1" s="10"/>
    </row>
    <row r="2" spans="1:9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1.75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f>5.639+0.17</f>
        <v>5.809</v>
      </c>
      <c r="I3" s="5" t="s">
        <v>16</v>
      </c>
    </row>
    <row r="4" spans="1:9" ht="21.75" customHeight="1">
      <c r="A4" s="4">
        <v>2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5">
        <f>56.9+0.317</f>
        <v>57.217</v>
      </c>
      <c r="I4" s="5" t="s">
        <v>17</v>
      </c>
    </row>
    <row r="5" spans="1:9" ht="21.75" customHeight="1">
      <c r="A5" s="6">
        <v>3</v>
      </c>
      <c r="B5" s="7" t="s">
        <v>10</v>
      </c>
      <c r="C5" s="7" t="s">
        <v>11</v>
      </c>
      <c r="D5" s="7" t="s">
        <v>18</v>
      </c>
      <c r="E5" s="7" t="s">
        <v>13</v>
      </c>
      <c r="F5" s="7" t="s">
        <v>14</v>
      </c>
      <c r="G5" s="7" t="s">
        <v>19</v>
      </c>
      <c r="H5" s="7">
        <f>9.15+0.334</f>
        <v>9.484</v>
      </c>
      <c r="I5" s="5" t="s">
        <v>16</v>
      </c>
    </row>
    <row r="6" spans="1:9" ht="21.75" customHeight="1">
      <c r="A6" s="4">
        <v>4</v>
      </c>
      <c r="B6" s="7" t="s">
        <v>10</v>
      </c>
      <c r="C6" s="7" t="s">
        <v>11</v>
      </c>
      <c r="D6" s="7" t="s">
        <v>18</v>
      </c>
      <c r="E6" s="7" t="s">
        <v>13</v>
      </c>
      <c r="F6" s="7" t="s">
        <v>14</v>
      </c>
      <c r="G6" s="7" t="s">
        <v>19</v>
      </c>
      <c r="H6" s="5">
        <f>108.84+0.599</f>
        <v>109.43900000000001</v>
      </c>
      <c r="I6" s="5" t="s">
        <v>17</v>
      </c>
    </row>
    <row r="7" spans="1:9" ht="21.75" customHeight="1">
      <c r="A7" s="6">
        <v>5</v>
      </c>
      <c r="B7" s="7" t="s">
        <v>10</v>
      </c>
      <c r="C7" s="7" t="s">
        <v>11</v>
      </c>
      <c r="D7" s="7" t="s">
        <v>20</v>
      </c>
      <c r="E7" s="7" t="s">
        <v>13</v>
      </c>
      <c r="F7" s="7" t="s">
        <v>21</v>
      </c>
      <c r="G7" s="7" t="s">
        <v>22</v>
      </c>
      <c r="H7" s="8">
        <f>24.35+0.27</f>
        <v>24.62</v>
      </c>
      <c r="I7" s="7" t="s">
        <v>17</v>
      </c>
    </row>
    <row r="8" spans="1:9" ht="21.75" customHeight="1">
      <c r="A8" s="4">
        <v>6</v>
      </c>
      <c r="B8" s="7" t="s">
        <v>10</v>
      </c>
      <c r="C8" s="7" t="s">
        <v>11</v>
      </c>
      <c r="D8" s="7" t="s">
        <v>20</v>
      </c>
      <c r="E8" s="7" t="s">
        <v>13</v>
      </c>
      <c r="F8" s="7" t="s">
        <v>21</v>
      </c>
      <c r="G8" s="7" t="s">
        <v>22</v>
      </c>
      <c r="H8" s="9">
        <f>2.142+0.12</f>
        <v>2.262</v>
      </c>
      <c r="I8" s="5" t="s">
        <v>16</v>
      </c>
    </row>
    <row r="9" spans="1:9" ht="21.75" customHeight="1">
      <c r="A9" s="6">
        <v>7</v>
      </c>
      <c r="B9" s="7" t="s">
        <v>10</v>
      </c>
      <c r="C9" s="7" t="s">
        <v>11</v>
      </c>
      <c r="D9" s="7" t="s">
        <v>23</v>
      </c>
      <c r="E9" s="7" t="s">
        <v>13</v>
      </c>
      <c r="F9" s="7" t="s">
        <v>14</v>
      </c>
      <c r="G9" s="7" t="s">
        <v>24</v>
      </c>
      <c r="H9" s="7">
        <f>5.048+0.208</f>
        <v>5.256</v>
      </c>
      <c r="I9" s="5" t="s">
        <v>16</v>
      </c>
    </row>
    <row r="10" spans="1:9" ht="21.75" customHeight="1">
      <c r="A10" s="4">
        <v>8</v>
      </c>
      <c r="B10" s="7" t="s">
        <v>10</v>
      </c>
      <c r="C10" s="7" t="s">
        <v>11</v>
      </c>
      <c r="D10" s="7" t="s">
        <v>23</v>
      </c>
      <c r="E10" s="7" t="s">
        <v>13</v>
      </c>
      <c r="F10" s="7" t="s">
        <v>14</v>
      </c>
      <c r="G10" s="7" t="s">
        <v>24</v>
      </c>
      <c r="H10" s="5">
        <f>51.46+0.411</f>
        <v>51.871</v>
      </c>
      <c r="I10" s="5" t="s">
        <v>17</v>
      </c>
    </row>
  </sheetData>
  <sheetProtection/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田德尚</cp:lastModifiedBy>
  <dcterms:created xsi:type="dcterms:W3CDTF">2020-04-20T00:16:05Z</dcterms:created>
  <dcterms:modified xsi:type="dcterms:W3CDTF">2022-01-10T06:56:35Z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83E5B6EB58024AB1A26F674B121DFA47</vt:lpwstr>
  </property>
</Properties>
</file>