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<sst xmlns="http://schemas.openxmlformats.org/spreadsheetml/2006/main" count="43" uniqueCount="41">
  <si>
    <t>明光市2022年中央财政农业生产社会化服务项目（机插秧环节第二批）补助资金发放表</t>
  </si>
  <si>
    <t>序号</t>
  </si>
  <si>
    <t>服务组织名称</t>
  </si>
  <si>
    <t>机插秧面积（亩）</t>
  </si>
  <si>
    <t>其中：</t>
  </si>
  <si>
    <t>合计（元）</t>
  </si>
  <si>
    <t>小农户</t>
  </si>
  <si>
    <t>规模经营主体</t>
  </si>
  <si>
    <t>面积     （亩）</t>
  </si>
  <si>
    <t>补助标准（元/亩）</t>
  </si>
  <si>
    <t>补助 资金（元）</t>
  </si>
  <si>
    <t>面积（亩）</t>
  </si>
  <si>
    <t>明光市映山康源水稻专业合作社</t>
  </si>
  <si>
    <t>明光市老马岗农机专业合作社</t>
  </si>
  <si>
    <t>明光市张八岭镇岭南利民农机专业合作社</t>
  </si>
  <si>
    <t>明光市众农鑫农业农民专业合作社</t>
  </si>
  <si>
    <t>明光市柳巷镇农合小麦种植专业合作社</t>
  </si>
  <si>
    <t>明光市翠岭农业专业合作社</t>
  </si>
  <si>
    <t>明光市石坝镇富民农业科技专业合作社</t>
  </si>
  <si>
    <t>明光市石坝镇尹氏种植专业合作社</t>
  </si>
  <si>
    <t>明光市大红农机服务有限公司</t>
  </si>
  <si>
    <t>明光市桥头镇佳升农业科技合作社</t>
  </si>
  <si>
    <t>明光市希望机插秧农民专业合作社</t>
  </si>
  <si>
    <t>明光市桥头镇益农农业科技专业合作社</t>
  </si>
  <si>
    <t>明光市女山湖镇五丰农机专业合作社</t>
  </si>
  <si>
    <t>明光市古沛镇周杨农业服务专业合作社</t>
  </si>
  <si>
    <t>明光市古沛镇农业科技专业合作社</t>
  </si>
  <si>
    <t>明光市小刚农机专业合作社</t>
  </si>
  <si>
    <t>明光市石坝镇兴农种植专业合作社</t>
  </si>
  <si>
    <t>明光市涧溪镇蒲塘瓜果农民专业合作社</t>
  </si>
  <si>
    <t>明光市志诚农机专业合作社</t>
  </si>
  <si>
    <t>明光市陈刚农机作业服务专业合作社</t>
  </si>
  <si>
    <t>明光市柳巷镇迪根农机专业合作社</t>
  </si>
  <si>
    <t>明光市明禾农业科技专业合作社</t>
  </si>
  <si>
    <t>明光市石坝镇张凯农机服务农民专业合作社</t>
  </si>
  <si>
    <t>明光市石坝镇飞腾农机服务农民专业合作社</t>
  </si>
  <si>
    <t>明光市石坝老姚农机服务专业合作社</t>
  </si>
  <si>
    <t>明光市金色田园农机专业合作社</t>
  </si>
  <si>
    <t>明光市农源农作物专业合作社</t>
  </si>
  <si>
    <t>明光市女山湖镇五户农机专业合作社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</si>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</sst>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楷体_GB2312"/>
      <charset val="134"/>
    </font>
    <font>
      <sz val="11"/>
      <color theme="1"/>
      <name val="楷体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abSelected="1" topLeftCell="A15" workbookViewId="0">
      <selection activeCell="I45" sqref="I45"/>
    </sheetView>
  </sheetViews>
  <sheetFormatPr defaultColWidth="9" defaultRowHeight="13.5"/>
  <cols>
    <col min="1" max="1" width="7.125" style="1" customWidth="1"/>
    <col min="2" max="2" width="24.125" customWidth="1"/>
    <col min="3" max="3" width="13.125" customWidth="1"/>
    <col min="4" max="4" width="11.5" customWidth="1"/>
    <col min="5" max="5" width="12.125" customWidth="1"/>
    <col min="6" max="6" width="12.375" customWidth="1"/>
    <col min="7" max="7" width="11" customWidth="1"/>
    <col min="8" max="8" width="10.625" customWidth="1"/>
    <col min="9" max="9" width="10.5" customWidth="1"/>
    <col min="10" max="10" width="11.625" style="1" customWidth="1"/>
  </cols>
  <sheetData>
    <row r="1" ht="4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7" t="s">
        <v>5</v>
      </c>
    </row>
    <row r="3" ht="27" customHeight="1" spans="1:10">
      <c r="A3" s="3"/>
      <c r="B3" s="3"/>
      <c r="C3" s="3"/>
      <c r="D3" s="4" t="s">
        <v>6</v>
      </c>
      <c r="E3" s="4"/>
      <c r="F3" s="4"/>
      <c r="G3" s="5" t="s">
        <v>7</v>
      </c>
      <c r="H3" s="5"/>
      <c r="I3" s="5"/>
      <c r="J3" s="7"/>
    </row>
    <row r="4" ht="71" customHeight="1" spans="1:10">
      <c r="A4" s="3"/>
      <c r="B4" s="3"/>
      <c r="C4" s="3"/>
      <c r="D4" s="4" t="s">
        <v>8</v>
      </c>
      <c r="E4" s="6" t="s">
        <v>9</v>
      </c>
      <c r="F4" s="7" t="s">
        <v>10</v>
      </c>
      <c r="G4" s="4" t="s">
        <v>11</v>
      </c>
      <c r="H4" s="6" t="s">
        <v>9</v>
      </c>
      <c r="I4" s="7" t="s">
        <v>10</v>
      </c>
      <c r="J4" s="7"/>
    </row>
    <row r="5" ht="28" customHeight="1" spans="1:10">
      <c r="A5" s="8">
        <v>1</v>
      </c>
      <c r="B5" s="9" t="s">
        <v>12</v>
      </c>
      <c r="C5" s="8">
        <f>D5+G5</f>
        <v>2050</v>
      </c>
      <c r="D5" s="8">
        <v>1375</v>
      </c>
      <c r="E5" s="8">
        <v>19.6</v>
      </c>
      <c r="F5" s="8">
        <f>D5*E5</f>
        <v>26950</v>
      </c>
      <c r="G5" s="8">
        <v>675</v>
      </c>
      <c r="H5" s="8">
        <v>19.6</v>
      </c>
      <c r="I5" s="8">
        <f>G5*H5</f>
        <v>13230</v>
      </c>
      <c r="J5" s="8">
        <v>40180</v>
      </c>
    </row>
    <row r="6" ht="28" customHeight="1" spans="1:10">
      <c r="A6" s="8">
        <v>2</v>
      </c>
      <c r="B6" s="9" t="s">
        <v>13</v>
      </c>
      <c r="C6" s="8">
        <f t="shared" ref="C6:C33" si="0">D6+G6</f>
        <v>6010</v>
      </c>
      <c r="D6" s="8">
        <v>2862</v>
      </c>
      <c r="E6" s="8">
        <v>19.6</v>
      </c>
      <c r="F6" s="8">
        <f t="shared" ref="F6:F33" si="1">D6*E6</f>
        <v>56095.2</v>
      </c>
      <c r="G6" s="8">
        <v>3148</v>
      </c>
      <c r="H6" s="8">
        <v>19.6</v>
      </c>
      <c r="I6" s="8">
        <f t="shared" ref="I6:I33" si="2">G6*H6</f>
        <v>61700.8</v>
      </c>
      <c r="J6" s="8">
        <v>117796</v>
      </c>
    </row>
    <row r="7" ht="39" customHeight="1" spans="1:10">
      <c r="A7" s="8">
        <v>3</v>
      </c>
      <c r="B7" s="9" t="s">
        <v>14</v>
      </c>
      <c r="C7" s="8">
        <f t="shared" si="0"/>
        <v>7350</v>
      </c>
      <c r="D7" s="8">
        <v>5023</v>
      </c>
      <c r="E7" s="8">
        <v>19.6</v>
      </c>
      <c r="F7" s="8">
        <f t="shared" si="1"/>
        <v>98450.8</v>
      </c>
      <c r="G7" s="8">
        <v>2327</v>
      </c>
      <c r="H7" s="8">
        <v>19.6</v>
      </c>
      <c r="I7" s="8">
        <f t="shared" si="2"/>
        <v>45609.2</v>
      </c>
      <c r="J7" s="8">
        <v>144060</v>
      </c>
    </row>
    <row r="8" ht="28" customHeight="1" spans="1:10">
      <c r="A8" s="8">
        <v>4</v>
      </c>
      <c r="B8" s="9" t="s">
        <v>15</v>
      </c>
      <c r="C8" s="8">
        <f t="shared" si="0"/>
        <v>6232</v>
      </c>
      <c r="D8" s="8">
        <v>4279</v>
      </c>
      <c r="E8" s="8">
        <v>19.6</v>
      </c>
      <c r="F8" s="8">
        <f t="shared" si="1"/>
        <v>83868.4</v>
      </c>
      <c r="G8" s="8">
        <v>1953</v>
      </c>
      <c r="H8" s="8">
        <v>19.6</v>
      </c>
      <c r="I8" s="8">
        <v>38131.6</v>
      </c>
      <c r="J8" s="8">
        <v>122000</v>
      </c>
    </row>
    <row r="9" ht="28" customHeight="1" spans="1:10">
      <c r="A9" s="8">
        <v>5</v>
      </c>
      <c r="B9" s="9" t="s">
        <v>16</v>
      </c>
      <c r="C9" s="8">
        <f t="shared" si="0"/>
        <v>4310</v>
      </c>
      <c r="D9" s="8">
        <v>3510</v>
      </c>
      <c r="E9" s="8">
        <v>19.6</v>
      </c>
      <c r="F9" s="8">
        <f t="shared" si="1"/>
        <v>68796</v>
      </c>
      <c r="G9" s="8">
        <v>800</v>
      </c>
      <c r="H9" s="8">
        <v>19.6</v>
      </c>
      <c r="I9" s="8">
        <f t="shared" si="2"/>
        <v>15680</v>
      </c>
      <c r="J9" s="8">
        <v>84476</v>
      </c>
    </row>
    <row r="10" ht="28" customHeight="1" spans="1:10">
      <c r="A10" s="8">
        <v>6</v>
      </c>
      <c r="B10" s="9" t="s">
        <v>17</v>
      </c>
      <c r="C10" s="8">
        <f t="shared" si="0"/>
        <v>9165</v>
      </c>
      <c r="D10" s="8">
        <v>7896</v>
      </c>
      <c r="E10" s="8">
        <v>19.6</v>
      </c>
      <c r="F10" s="8">
        <f t="shared" si="1"/>
        <v>154761.6</v>
      </c>
      <c r="G10" s="8">
        <v>1269</v>
      </c>
      <c r="H10" s="8">
        <v>19.6</v>
      </c>
      <c r="I10" s="8">
        <f t="shared" si="2"/>
        <v>24872.4</v>
      </c>
      <c r="J10" s="8">
        <v>179634</v>
      </c>
    </row>
    <row r="11" ht="28" customHeight="1" spans="1:10">
      <c r="A11" s="8">
        <v>7</v>
      </c>
      <c r="B11" s="9" t="s">
        <v>18</v>
      </c>
      <c r="C11" s="8">
        <f t="shared" si="0"/>
        <v>16535</v>
      </c>
      <c r="D11" s="8">
        <v>13460</v>
      </c>
      <c r="E11" s="8">
        <v>19.6</v>
      </c>
      <c r="F11" s="8">
        <f t="shared" si="1"/>
        <v>263816</v>
      </c>
      <c r="G11" s="8">
        <v>3075</v>
      </c>
      <c r="H11" s="8">
        <v>19.6</v>
      </c>
      <c r="I11" s="8">
        <f t="shared" si="2"/>
        <v>60270</v>
      </c>
      <c r="J11" s="8">
        <v>324086</v>
      </c>
    </row>
    <row r="12" ht="28" customHeight="1" spans="1:10">
      <c r="A12" s="8">
        <v>8</v>
      </c>
      <c r="B12" s="9" t="s">
        <v>19</v>
      </c>
      <c r="C12" s="8">
        <f t="shared" si="0"/>
        <v>7385</v>
      </c>
      <c r="D12" s="8">
        <v>4550</v>
      </c>
      <c r="E12" s="8">
        <v>19.6</v>
      </c>
      <c r="F12" s="8">
        <f t="shared" si="1"/>
        <v>89180</v>
      </c>
      <c r="G12" s="8">
        <v>2835</v>
      </c>
      <c r="H12" s="8">
        <v>19.6</v>
      </c>
      <c r="I12" s="8">
        <f t="shared" si="2"/>
        <v>55566</v>
      </c>
      <c r="J12" s="8">
        <v>144746</v>
      </c>
    </row>
    <row r="13" ht="28" customHeight="1" spans="1:10">
      <c r="A13" s="8">
        <v>9</v>
      </c>
      <c r="B13" s="9" t="s">
        <v>20</v>
      </c>
      <c r="C13" s="8">
        <f t="shared" si="0"/>
        <v>845</v>
      </c>
      <c r="D13" s="8">
        <v>845</v>
      </c>
      <c r="E13" s="8">
        <v>19.6</v>
      </c>
      <c r="F13" s="8">
        <f t="shared" si="1"/>
        <v>16562</v>
      </c>
      <c r="G13" s="8">
        <v>0</v>
      </c>
      <c r="H13" s="8">
        <v>19.6</v>
      </c>
      <c r="I13" s="8">
        <f t="shared" si="2"/>
        <v>0</v>
      </c>
      <c r="J13" s="8">
        <v>16562</v>
      </c>
    </row>
    <row r="14" ht="28" customHeight="1" spans="1:10">
      <c r="A14" s="8">
        <v>10</v>
      </c>
      <c r="B14" s="9" t="s">
        <v>21</v>
      </c>
      <c r="C14" s="8">
        <f t="shared" si="0"/>
        <v>3780</v>
      </c>
      <c r="D14" s="8">
        <v>3575</v>
      </c>
      <c r="E14" s="8">
        <v>19.6</v>
      </c>
      <c r="F14" s="8">
        <f t="shared" si="1"/>
        <v>70070</v>
      </c>
      <c r="G14" s="8">
        <v>205</v>
      </c>
      <c r="H14" s="8">
        <v>19.6</v>
      </c>
      <c r="I14" s="8">
        <f t="shared" si="2"/>
        <v>4018</v>
      </c>
      <c r="J14" s="8">
        <v>74088</v>
      </c>
    </row>
    <row r="15" ht="28" customHeight="1" spans="1:10">
      <c r="A15" s="8">
        <v>11</v>
      </c>
      <c r="B15" s="9" t="s">
        <v>22</v>
      </c>
      <c r="C15" s="8">
        <f t="shared" si="0"/>
        <v>4530</v>
      </c>
      <c r="D15" s="8">
        <v>2725</v>
      </c>
      <c r="E15" s="8">
        <v>19.6</v>
      </c>
      <c r="F15" s="8">
        <f t="shared" si="1"/>
        <v>53410</v>
      </c>
      <c r="G15" s="8">
        <v>1805</v>
      </c>
      <c r="H15" s="8">
        <v>19.6</v>
      </c>
      <c r="I15" s="8">
        <f t="shared" si="2"/>
        <v>35378</v>
      </c>
      <c r="J15" s="8">
        <v>88788</v>
      </c>
    </row>
    <row r="16" ht="34" customHeight="1" spans="1:10">
      <c r="A16" s="8">
        <v>12</v>
      </c>
      <c r="B16" s="9" t="s">
        <v>23</v>
      </c>
      <c r="C16" s="8">
        <f t="shared" si="0"/>
        <v>3045</v>
      </c>
      <c r="D16" s="8">
        <v>2555</v>
      </c>
      <c r="E16" s="8">
        <v>19.6</v>
      </c>
      <c r="F16" s="8">
        <f t="shared" si="1"/>
        <v>50078</v>
      </c>
      <c r="G16" s="8">
        <v>490</v>
      </c>
      <c r="H16" s="8">
        <v>19.6</v>
      </c>
      <c r="I16" s="8">
        <f t="shared" si="2"/>
        <v>9604</v>
      </c>
      <c r="J16" s="8">
        <v>59682</v>
      </c>
    </row>
    <row r="17" ht="28" customHeight="1" spans="1:10">
      <c r="A17" s="8">
        <v>13</v>
      </c>
      <c r="B17" s="9" t="s">
        <v>24</v>
      </c>
      <c r="C17" s="8">
        <f t="shared" si="0"/>
        <v>3200</v>
      </c>
      <c r="D17" s="8">
        <v>2935</v>
      </c>
      <c r="E17" s="8">
        <v>19.6</v>
      </c>
      <c r="F17" s="8">
        <f t="shared" si="1"/>
        <v>57526</v>
      </c>
      <c r="G17" s="8">
        <v>265</v>
      </c>
      <c r="H17" s="8">
        <v>19.6</v>
      </c>
      <c r="I17" s="8">
        <f t="shared" si="2"/>
        <v>5194</v>
      </c>
      <c r="J17" s="8">
        <v>62720</v>
      </c>
    </row>
    <row r="18" ht="28" customHeight="1" spans="1:10">
      <c r="A18" s="8">
        <v>14</v>
      </c>
      <c r="B18" s="9" t="s">
        <v>25</v>
      </c>
      <c r="C18" s="8">
        <f t="shared" si="0"/>
        <v>12630</v>
      </c>
      <c r="D18" s="8">
        <v>12110</v>
      </c>
      <c r="E18" s="8">
        <v>19.6</v>
      </c>
      <c r="F18" s="8">
        <f t="shared" si="1"/>
        <v>237356</v>
      </c>
      <c r="G18" s="8">
        <v>520</v>
      </c>
      <c r="H18" s="8">
        <v>19.6</v>
      </c>
      <c r="I18" s="8">
        <v>9644</v>
      </c>
      <c r="J18" s="8">
        <v>247000</v>
      </c>
    </row>
    <row r="19" ht="28" customHeight="1" spans="1:10">
      <c r="A19" s="8">
        <v>15</v>
      </c>
      <c r="B19" s="9" t="s">
        <v>26</v>
      </c>
      <c r="C19" s="8">
        <f t="shared" si="0"/>
        <v>10430</v>
      </c>
      <c r="D19" s="8">
        <v>9194</v>
      </c>
      <c r="E19" s="8">
        <v>19.6</v>
      </c>
      <c r="F19" s="8">
        <f t="shared" si="1"/>
        <v>180202.4</v>
      </c>
      <c r="G19" s="8">
        <v>1236</v>
      </c>
      <c r="H19" s="8">
        <v>19.6</v>
      </c>
      <c r="I19" s="8">
        <v>24123.6</v>
      </c>
      <c r="J19" s="8">
        <v>204326</v>
      </c>
    </row>
    <row r="20" ht="28" customHeight="1" spans="1:10">
      <c r="A20" s="8">
        <v>16</v>
      </c>
      <c r="B20" s="9" t="s">
        <v>27</v>
      </c>
      <c r="C20" s="8">
        <f t="shared" si="0"/>
        <v>450</v>
      </c>
      <c r="D20" s="8">
        <v>373</v>
      </c>
      <c r="E20" s="8">
        <v>19.6</v>
      </c>
      <c r="F20" s="8">
        <f t="shared" si="1"/>
        <v>7310.8</v>
      </c>
      <c r="G20" s="8">
        <v>77</v>
      </c>
      <c r="H20" s="8">
        <v>19.6</v>
      </c>
      <c r="I20" s="8">
        <f t="shared" si="2"/>
        <v>1509.2</v>
      </c>
      <c r="J20" s="8">
        <v>8820</v>
      </c>
    </row>
    <row r="21" ht="28" customHeight="1" spans="1:10">
      <c r="A21" s="8">
        <v>17</v>
      </c>
      <c r="B21" s="9" t="s">
        <v>28</v>
      </c>
      <c r="C21" s="8">
        <f t="shared" si="0"/>
        <v>955</v>
      </c>
      <c r="D21" s="8">
        <v>665</v>
      </c>
      <c r="E21" s="8">
        <v>19.6</v>
      </c>
      <c r="F21" s="8">
        <f t="shared" si="1"/>
        <v>13034</v>
      </c>
      <c r="G21" s="8">
        <v>290</v>
      </c>
      <c r="H21" s="8">
        <v>19.6</v>
      </c>
      <c r="I21" s="8">
        <f t="shared" si="2"/>
        <v>5684</v>
      </c>
      <c r="J21" s="8">
        <v>18718</v>
      </c>
    </row>
    <row r="22" ht="39" customHeight="1" spans="1:10">
      <c r="A22" s="8">
        <v>18</v>
      </c>
      <c r="B22" s="9" t="s">
        <v>29</v>
      </c>
      <c r="C22" s="8">
        <f t="shared" si="0"/>
        <v>6605</v>
      </c>
      <c r="D22" s="8">
        <v>5805</v>
      </c>
      <c r="E22" s="8">
        <v>19.6</v>
      </c>
      <c r="F22" s="8">
        <f t="shared" si="1"/>
        <v>113778</v>
      </c>
      <c r="G22" s="8">
        <v>800</v>
      </c>
      <c r="H22" s="8">
        <v>19.6</v>
      </c>
      <c r="I22" s="8">
        <f t="shared" si="2"/>
        <v>15680</v>
      </c>
      <c r="J22" s="8">
        <v>129458</v>
      </c>
    </row>
    <row r="23" ht="28" customHeight="1" spans="1:10">
      <c r="A23" s="8">
        <v>19</v>
      </c>
      <c r="B23" s="9" t="s">
        <v>30</v>
      </c>
      <c r="C23" s="8">
        <f t="shared" si="0"/>
        <v>18248</v>
      </c>
      <c r="D23" s="8">
        <v>15713</v>
      </c>
      <c r="E23" s="8">
        <v>19.6</v>
      </c>
      <c r="F23" s="8">
        <v>307314</v>
      </c>
      <c r="G23" s="8">
        <v>2535</v>
      </c>
      <c r="H23" s="8">
        <v>19.6</v>
      </c>
      <c r="I23" s="8">
        <v>49025.2</v>
      </c>
      <c r="J23" s="8">
        <v>357000</v>
      </c>
    </row>
    <row r="24" ht="28" customHeight="1" spans="1:10">
      <c r="A24" s="8">
        <v>20</v>
      </c>
      <c r="B24" s="10" t="s">
        <v>31</v>
      </c>
      <c r="C24" s="8">
        <f t="shared" si="0"/>
        <v>700</v>
      </c>
      <c r="D24" s="8">
        <v>700</v>
      </c>
      <c r="E24" s="8">
        <v>19.6</v>
      </c>
      <c r="F24" s="8">
        <f t="shared" si="1"/>
        <v>13720</v>
      </c>
      <c r="G24" s="8">
        <v>0</v>
      </c>
      <c r="H24" s="8">
        <v>19.6</v>
      </c>
      <c r="I24" s="8">
        <f t="shared" si="2"/>
        <v>0</v>
      </c>
      <c r="J24" s="8">
        <v>13720</v>
      </c>
    </row>
    <row r="25" ht="28" customHeight="1" spans="1:10">
      <c r="A25" s="8">
        <v>21</v>
      </c>
      <c r="B25" s="9" t="s">
        <v>32</v>
      </c>
      <c r="C25" s="8">
        <f t="shared" si="0"/>
        <v>2810</v>
      </c>
      <c r="D25" s="8">
        <v>2810</v>
      </c>
      <c r="E25" s="8">
        <v>19.6</v>
      </c>
      <c r="F25" s="8">
        <f t="shared" si="1"/>
        <v>55076</v>
      </c>
      <c r="G25" s="8">
        <v>0</v>
      </c>
      <c r="H25" s="8">
        <v>19.6</v>
      </c>
      <c r="I25" s="8">
        <f t="shared" si="2"/>
        <v>0</v>
      </c>
      <c r="J25" s="8">
        <v>55076</v>
      </c>
    </row>
    <row r="26" ht="28" customHeight="1" spans="1:10">
      <c r="A26" s="8">
        <v>22</v>
      </c>
      <c r="B26" s="9" t="s">
        <v>33</v>
      </c>
      <c r="C26" s="8">
        <f t="shared" si="0"/>
        <v>1700</v>
      </c>
      <c r="D26" s="8">
        <v>1200</v>
      </c>
      <c r="E26" s="8">
        <v>19.6</v>
      </c>
      <c r="F26" s="8">
        <f t="shared" si="1"/>
        <v>23520</v>
      </c>
      <c r="G26" s="8">
        <v>500</v>
      </c>
      <c r="H26" s="8">
        <v>19.6</v>
      </c>
      <c r="I26" s="8">
        <f t="shared" si="2"/>
        <v>9800</v>
      </c>
      <c r="J26" s="8">
        <v>33320</v>
      </c>
    </row>
    <row r="27" ht="38" customHeight="1" spans="1:10">
      <c r="A27" s="8">
        <v>23</v>
      </c>
      <c r="B27" s="10" t="s">
        <v>34</v>
      </c>
      <c r="C27" s="8">
        <f t="shared" si="0"/>
        <v>4840</v>
      </c>
      <c r="D27" s="8">
        <v>2913</v>
      </c>
      <c r="E27" s="8">
        <v>19.6</v>
      </c>
      <c r="F27" s="8">
        <f t="shared" si="1"/>
        <v>57094.8</v>
      </c>
      <c r="G27" s="8">
        <v>1927</v>
      </c>
      <c r="H27" s="8">
        <v>19.6</v>
      </c>
      <c r="I27" s="8">
        <f t="shared" si="2"/>
        <v>37769.2</v>
      </c>
      <c r="J27" s="8">
        <v>94864</v>
      </c>
    </row>
    <row r="28" ht="37" customHeight="1" spans="1:10">
      <c r="A28" s="8">
        <v>24</v>
      </c>
      <c r="B28" s="10" t="s">
        <v>35</v>
      </c>
      <c r="C28" s="8">
        <f t="shared" si="0"/>
        <v>845</v>
      </c>
      <c r="D28" s="8">
        <v>529</v>
      </c>
      <c r="E28" s="8">
        <v>19.6</v>
      </c>
      <c r="F28" s="8">
        <f t="shared" si="1"/>
        <v>10368.4</v>
      </c>
      <c r="G28" s="8">
        <v>316</v>
      </c>
      <c r="H28" s="8">
        <v>19.6</v>
      </c>
      <c r="I28" s="8">
        <f t="shared" si="2"/>
        <v>6193.6</v>
      </c>
      <c r="J28" s="8">
        <v>16562</v>
      </c>
    </row>
    <row r="29" ht="28" customHeight="1" spans="1:10">
      <c r="A29" s="8">
        <v>25</v>
      </c>
      <c r="B29" s="10" t="s">
        <v>36</v>
      </c>
      <c r="C29" s="8">
        <f t="shared" si="0"/>
        <v>3530</v>
      </c>
      <c r="D29" s="8">
        <v>3230</v>
      </c>
      <c r="E29" s="8">
        <v>19.6</v>
      </c>
      <c r="F29" s="8">
        <f t="shared" si="1"/>
        <v>63308</v>
      </c>
      <c r="G29" s="8">
        <v>300</v>
      </c>
      <c r="H29" s="8">
        <v>19.6</v>
      </c>
      <c r="I29" s="8">
        <f t="shared" si="2"/>
        <v>5880</v>
      </c>
      <c r="J29" s="8">
        <v>69188</v>
      </c>
    </row>
    <row r="30" ht="28" customHeight="1" spans="1:10">
      <c r="A30" s="8">
        <v>26</v>
      </c>
      <c r="B30" s="10" t="s">
        <v>37</v>
      </c>
      <c r="C30" s="8">
        <f t="shared" si="0"/>
        <v>770</v>
      </c>
      <c r="D30" s="8">
        <v>770</v>
      </c>
      <c r="E30" s="8">
        <v>19.6</v>
      </c>
      <c r="F30" s="8">
        <f t="shared" si="1"/>
        <v>15092</v>
      </c>
      <c r="G30" s="8">
        <v>0</v>
      </c>
      <c r="H30" s="8">
        <v>19.6</v>
      </c>
      <c r="I30" s="8">
        <f t="shared" si="2"/>
        <v>0</v>
      </c>
      <c r="J30" s="8">
        <v>15092</v>
      </c>
    </row>
    <row r="31" ht="28" customHeight="1" spans="1:10">
      <c r="A31" s="8">
        <v>27</v>
      </c>
      <c r="B31" s="10" t="s">
        <v>38</v>
      </c>
      <c r="C31" s="8">
        <f t="shared" si="0"/>
        <v>475</v>
      </c>
      <c r="D31" s="8">
        <v>475</v>
      </c>
      <c r="E31" s="8">
        <v>19.6</v>
      </c>
      <c r="F31" s="8">
        <f t="shared" si="1"/>
        <v>9310</v>
      </c>
      <c r="G31" s="8">
        <v>0</v>
      </c>
      <c r="H31" s="8">
        <v>19.6</v>
      </c>
      <c r="I31" s="8">
        <f t="shared" si="2"/>
        <v>0</v>
      </c>
      <c r="J31" s="8">
        <v>9310</v>
      </c>
    </row>
    <row r="32" ht="29" customHeight="1" spans="1:10">
      <c r="A32" s="8">
        <v>28</v>
      </c>
      <c r="B32" s="10" t="s">
        <v>39</v>
      </c>
      <c r="C32" s="8">
        <f t="shared" si="0"/>
        <v>390</v>
      </c>
      <c r="D32" s="8">
        <v>251</v>
      </c>
      <c r="E32" s="8">
        <v>19.6</v>
      </c>
      <c r="F32" s="8">
        <f t="shared" si="1"/>
        <v>4919.6</v>
      </c>
      <c r="G32" s="8">
        <v>139</v>
      </c>
      <c r="H32" s="8">
        <v>19.6</v>
      </c>
      <c r="I32" s="8">
        <f t="shared" si="2"/>
        <v>2724.4</v>
      </c>
      <c r="J32" s="8">
        <v>7644</v>
      </c>
    </row>
    <row r="33" ht="31" customHeight="1" spans="1:10">
      <c r="A33" s="8"/>
      <c r="B33" s="11" t="s">
        <v>40</v>
      </c>
      <c r="C33" s="8">
        <f t="shared" si="0"/>
        <v>139815</v>
      </c>
      <c r="D33" s="8">
        <f>SUM(D5:D32)</f>
        <v>112328</v>
      </c>
      <c r="E33" s="8">
        <v>19.6</v>
      </c>
      <c r="F33" s="8">
        <f t="shared" si="1"/>
        <v>2201628.8</v>
      </c>
      <c r="G33" s="8">
        <f>SUM(G5:G32)</f>
        <v>27487</v>
      </c>
      <c r="H33" s="8">
        <v>19.6</v>
      </c>
      <c r="I33" s="8">
        <v>537287.2</v>
      </c>
      <c r="J33" s="8">
        <f>SUM(J5:J32)</f>
        <v>2738916</v>
      </c>
    </row>
  </sheetData>
  <mergeCells count="8">
    <mergeCell ref="A1:J1"/>
    <mergeCell ref="D2:I2"/>
    <mergeCell ref="D3:F3"/>
    <mergeCell ref="G3:I3"/>
    <mergeCell ref="A2:A4"/>
    <mergeCell ref="B2:B4"/>
    <mergeCell ref="C2:C4"/>
    <mergeCell ref="J2:J4"/>
  </mergeCells>
  <pageMargins left="0.75" right="0.75" top="1" bottom="1" header="0.5" footer="0.5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zgb05</dc:creator>
  <cp:lastModifiedBy>晓光</cp:lastModifiedBy>
  <dcterms:created xsi:type="dcterms:W3CDTF">2022-01-14T06:53:00Z</dcterms:created>
  <dcterms:modified xsi:type="dcterms:W3CDTF">2023-01-10T03:07:57Z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7622DC9FEABD42319A52BD9E39F993C3</vt:lpwstr>
  </property>
</Properties>
</file>